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<sst xmlns="http://schemas.openxmlformats.org/spreadsheetml/2006/main" count="131" uniqueCount="107">
  <si>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</si>
  <si>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</si>
  <si>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</si>
  <si>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</si>
  <si>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</si>
  <si>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</si>
  <si>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</si>
  <si>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</si>
  <si>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</si>
  <si>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</si>
  <si>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</si>
  <si>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</si>
  <si>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</si>
  <si>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</si>
  <si>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</si>
  <si>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</si>
  <si>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</si>
  <si>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</si>
  <si>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</si>
  <si>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</si>
  <si>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</si>
  <si>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</si>
  <si>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</si>
  <si>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</si>
  <si>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</si>
  <si>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</si>
  <si>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</si>
  <si>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</si>
  <si>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</si>
  <si>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</si>
  <si>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</si>
  <si>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</si>
  <si>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</si>
  <si>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</si>
  <si>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</si>
  <si>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</si>
  <si>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</si>
  <si>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</si>
  <si>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</si>
  <si>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</si>
  <si>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</si>
  <si>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</si>
  <si>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</si>
  <si>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</si>
  <si>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</si>
  <si>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</si>
  <si>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</si>
  <si>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</si>
  <si>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</si>
  <si>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</si>
  <si>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</si>
  <si>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</si>
  <si>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</si>
  <si>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</si>
  <si>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</si>
  <si>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</si>
  <si>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</si>
  <si>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</si>
  <si>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</si>
  <si>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</si>
  <si>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</si>
  <si>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</si>
  <si>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</si>
  <si>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</si>
  <si>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</si>
  <si>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</si>
  <si>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</si>
  <si>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</si>
  <si>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</si>
  <si>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</si>
  <si>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</si>
  <si>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</si>
  <si>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</si>
  <si>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</si>
  <si>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</si>
  <si>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</si>
  <si>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</si>
  <si>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</si>
  <si>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</si>
  <si>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</si>
  <si>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</si>
  <si>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</si>
  <si>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</si>
  <si>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</si>
  <si>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</si>
  <si>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</si>
  <si>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</si>
  <si>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</si>
  <si>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</si>
  <si>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</si>
  <si>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</si>
  <si>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</si>
  <si>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</si>
  <si>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</si>
  <si>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</si>
  <si>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</si>
  <si>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</si>
  <si>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</si>
  <si>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</si>
  <si>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</si>
  <si>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</si>
  <si>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11 січня 2017 року</t>
  </si>
  <si>
    <t>2016 рік</t>
  </si>
  <si>
    <t>ТУ ДСА України в Івано-Франкiвській областi</t>
  </si>
  <si>
    <t xml:space="preserve">Місцезнаходження: </t>
  </si>
  <si>
    <t>76000. Івано-Франківська область.м. Івано-Франківськ</t>
  </si>
  <si>
    <t>вул. Грюнвальдська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</si>
</sst>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12147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14986</v>
      </c>
      <c r="B16" s="88">
        <v>321986051</v>
      </c>
      <c r="C16" s="88">
        <v>207</v>
      </c>
      <c r="D16" s="88">
        <v>6191950</v>
      </c>
      <c r="E16" s="89">
        <v>33</v>
      </c>
      <c r="F16" s="88">
        <v>2686</v>
      </c>
      <c r="G16" s="89">
        <v>4676007</v>
      </c>
      <c r="H16" s="88">
        <v>81</v>
      </c>
      <c r="I16" s="88">
        <v>2034930</v>
      </c>
      <c r="J16" s="88">
        <v>1340</v>
      </c>
      <c r="K16" s="88">
        <v>261</v>
      </c>
      <c r="L16" s="88">
        <v>113195</v>
      </c>
      <c r="M16" s="88">
        <v>6322</v>
      </c>
      <c r="N16" s="88">
        <v>3703278</v>
      </c>
      <c r="O16" s="88">
        <v>514</v>
      </c>
      <c r="P16" s="88">
        <v>1101057</v>
      </c>
    </row>
    <row r="17" spans="1:15" ht="39.75" customHeight="1">
      <c r="A17" s="59">
        <v>35</v>
      </c>
      <c r="B17" s="59">
        <v>35</v>
      </c>
      <c r="C17" s="59">
        <v>9</v>
      </c>
      <c r="D17" s="59">
        <v>37064</v>
      </c>
      <c r="E17" s="59">
        <v>1</v>
      </c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&amp;L39117345&amp;CФорма № Зведений- 4 (МС), Підрозділ: ТУ ДСА України в Івано-Франкiвській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15741065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2467003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78052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1990576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12876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4459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2831467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10500957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196483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126195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&amp;L39117345&amp;CФорма № Зведений- 4 (МС), Підрозділ: ТУ ДСА України в Івано-Франкiвській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78052</v>
      </c>
      <c r="E7" s="86">
        <f>SUM(E8:E20)</f>
        <v>1990576</v>
      </c>
      <c r="F7" s="86">
        <f>SUM(F8:F20)</f>
        <v>12876</v>
      </c>
      <c r="G7" s="86">
        <f>SUM(G8:G20)</f>
        <v>4459</v>
      </c>
      <c r="H7" s="86">
        <f>SUM(H8:H20)</f>
        <v>2831467</v>
      </c>
      <c r="I7" s="86">
        <f>SUM(I8:I20)</f>
        <v>10500957</v>
      </c>
      <c r="J7" s="86">
        <f>SUM(J8:J20)</f>
        <v>196483</v>
      </c>
      <c r="K7" s="86">
        <f>SUM(K8:K20)</f>
        <v>126195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1600</v>
      </c>
      <c r="E8" s="87">
        <v>243653</v>
      </c>
      <c r="F8" s="87"/>
      <c r="G8" s="87"/>
      <c r="H8" s="87">
        <v>584962</v>
      </c>
      <c r="I8" s="87"/>
      <c r="J8" s="87">
        <v>17904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20385</v>
      </c>
      <c r="E9" s="88">
        <v>749568</v>
      </c>
      <c r="F9" s="88"/>
      <c r="G9" s="88"/>
      <c r="H9" s="88"/>
      <c r="I9" s="88"/>
      <c r="J9" s="88">
        <v>4561</v>
      </c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>
        <v>125620</v>
      </c>
      <c r="F11" s="88"/>
      <c r="G11" s="88"/>
      <c r="H11" s="88">
        <v>28905</v>
      </c>
      <c r="I11" s="88">
        <v>95916</v>
      </c>
      <c r="J11" s="88">
        <v>1240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5513</v>
      </c>
      <c r="E12" s="88">
        <v>630327</v>
      </c>
      <c r="F12" s="88"/>
      <c r="G12" s="88"/>
      <c r="H12" s="88">
        <v>7338</v>
      </c>
      <c r="I12" s="88"/>
      <c r="J12" s="88">
        <v>13266</v>
      </c>
      <c r="K12" s="88">
        <v>124000</v>
      </c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33088</v>
      </c>
      <c r="I13" s="88">
        <v>6687196</v>
      </c>
      <c r="J13" s="88">
        <v>61289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10726</v>
      </c>
      <c r="E14" s="88">
        <v>17100</v>
      </c>
      <c r="F14" s="88"/>
      <c r="G14" s="88"/>
      <c r="H14" s="88">
        <v>58971</v>
      </c>
      <c r="I14" s="88">
        <v>470108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>
        <v>2111</v>
      </c>
      <c r="E15" s="88">
        <v>157606</v>
      </c>
      <c r="F15" s="88"/>
      <c r="G15" s="88"/>
      <c r="H15" s="88"/>
      <c r="I15" s="88">
        <v>30344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5150</v>
      </c>
      <c r="E16" s="88">
        <v>5731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3450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25466</v>
      </c>
      <c r="E18" s="88">
        <v>60971</v>
      </c>
      <c r="F18" s="88">
        <v>9782</v>
      </c>
      <c r="G18" s="88">
        <v>4459</v>
      </c>
      <c r="H18" s="88"/>
      <c r="I18" s="88">
        <v>40673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3651</v>
      </c>
      <c r="E19" s="88"/>
      <c r="F19" s="88">
        <v>3094</v>
      </c>
      <c r="G19" s="88"/>
      <c r="H19" s="88">
        <v>406202</v>
      </c>
      <c r="I19" s="88">
        <v>157473</v>
      </c>
      <c r="J19" s="88">
        <v>98223</v>
      </c>
      <c r="K19" s="88">
        <v>2195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1712001</v>
      </c>
      <c r="I20" s="88">
        <v>3019247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37718</v>
      </c>
      <c r="E21" s="88">
        <v>1080237</v>
      </c>
      <c r="F21" s="88">
        <v>11262</v>
      </c>
      <c r="G21" s="88"/>
      <c r="H21" s="88">
        <v>1337309</v>
      </c>
      <c r="I21" s="88">
        <v>54638</v>
      </c>
      <c r="J21" s="88">
        <v>21224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10578</v>
      </c>
      <c r="E22" s="88">
        <v>5658</v>
      </c>
      <c r="F22" s="88"/>
      <c r="G22" s="88"/>
      <c r="H22" s="88">
        <v>344875</v>
      </c>
      <c r="I22" s="88">
        <v>68325</v>
      </c>
      <c r="J22" s="88">
        <v>33182</v>
      </c>
      <c r="K22" s="88">
        <v>124000</v>
      </c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2128</v>
      </c>
      <c r="E23" s="88">
        <v>376764</v>
      </c>
      <c r="F23" s="88">
        <v>1614</v>
      </c>
      <c r="G23" s="88"/>
      <c r="H23" s="88">
        <v>309240</v>
      </c>
      <c r="I23" s="88">
        <v>6899493</v>
      </c>
      <c r="J23" s="88">
        <v>52499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27628</v>
      </c>
      <c r="E24" s="88">
        <v>527917</v>
      </c>
      <c r="F24" s="88"/>
      <c r="G24" s="88">
        <v>4459</v>
      </c>
      <c r="H24" s="88">
        <v>840043</v>
      </c>
      <c r="I24" s="88">
        <v>3478501</v>
      </c>
      <c r="J24" s="88">
        <v>89578</v>
      </c>
      <c r="K24" s="88">
        <v>2195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>
        <v>2273</v>
      </c>
      <c r="E25" s="88">
        <v>5731</v>
      </c>
      <c r="F25" s="88"/>
      <c r="G25" s="88"/>
      <c r="H25" s="88">
        <v>6355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25355</v>
      </c>
      <c r="E27" s="86">
        <f>E24-E25-E26</f>
        <v>522186</v>
      </c>
      <c r="F27" s="86">
        <f>F24-F25-F26</f>
        <v>0</v>
      </c>
      <c r="G27" s="86">
        <f>G24-G25-G26</f>
        <v>4459</v>
      </c>
      <c r="H27" s="86">
        <f>H24-H25-H26</f>
        <v>833688</v>
      </c>
      <c r="I27" s="86">
        <f>I24-I25-I26</f>
        <v>3478501</v>
      </c>
      <c r="J27" s="86">
        <f>J24-J25-J26</f>
        <v>89578</v>
      </c>
      <c r="K27" s="86">
        <f>K24-K25-K26</f>
        <v>2195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&amp;L39117345&amp;CФорма № Зведений- 4 (МС), Підрозділ: ТУ ДСА України в Івано-Франкiвській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&amp;L39117345&amp;C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2015-12-10T14:28:33Z</cp:lastPrinted>
  <dcterms:created xsi:type="dcterms:W3CDTF">2015-09-09T11:49:35Z</dcterms:created>
  <dcterms:modified xsi:type="dcterms:W3CDTF">2017-01-13T10:33:38Z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(МС)_10009_4.2016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39117345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