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-15" windowWidth="19440" windowHeight="7770"/>
  </bookViews>
  <sheets>
    <sheet name="Статистика" sheetId="1" r:id="rId1"/>
    <sheet name="Лист4" sheetId="5" state="hidden" r:id="rId2"/>
  </sheets>
  <definedNames>
    <definedName name="Суди">Статистика!$B$5:$B$14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D4" l="1"/>
  <c r="E4"/>
  <c r="N4" s="1"/>
  <c r="F4"/>
  <c r="G4"/>
  <c r="H4"/>
  <c r="I4"/>
  <c r="O4" s="1"/>
  <c r="J4"/>
  <c r="K4"/>
  <c r="L4"/>
  <c r="M4"/>
  <c r="R4" s="1"/>
  <c r="R50"/>
  <c r="Q50"/>
  <c r="P50"/>
  <c r="O50"/>
  <c r="R49"/>
  <c r="Q49"/>
  <c r="P49"/>
  <c r="O49"/>
  <c r="R48"/>
  <c r="Q48"/>
  <c r="P48"/>
  <c r="O48"/>
  <c r="R47"/>
  <c r="Q47"/>
  <c r="P47"/>
  <c r="O47"/>
  <c r="R46"/>
  <c r="Q46"/>
  <c r="P46"/>
  <c r="O46"/>
  <c r="R45"/>
  <c r="Q45"/>
  <c r="P45"/>
  <c r="O45"/>
  <c r="R44"/>
  <c r="Q44"/>
  <c r="P44"/>
  <c r="O44"/>
  <c r="R43"/>
  <c r="Q43"/>
  <c r="P43"/>
  <c r="O43"/>
  <c r="R42"/>
  <c r="Q42"/>
  <c r="P42"/>
  <c r="O42"/>
  <c r="R41"/>
  <c r="Q41"/>
  <c r="P41"/>
  <c r="O41"/>
  <c r="R40"/>
  <c r="Q40"/>
  <c r="P40"/>
  <c r="O40"/>
  <c r="R39"/>
  <c r="Q39"/>
  <c r="P39"/>
  <c r="O39"/>
  <c r="R38"/>
  <c r="Q38"/>
  <c r="P38"/>
  <c r="O38"/>
  <c r="R37"/>
  <c r="Q37"/>
  <c r="P37"/>
  <c r="O37"/>
  <c r="R36"/>
  <c r="Q36"/>
  <c r="P36"/>
  <c r="O36"/>
  <c r="R35"/>
  <c r="Q35"/>
  <c r="P35"/>
  <c r="O35"/>
  <c r="R34"/>
  <c r="Q34"/>
  <c r="P34"/>
  <c r="O34"/>
  <c r="R33"/>
  <c r="Q33"/>
  <c r="P33"/>
  <c r="O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R26"/>
  <c r="Q26"/>
  <c r="P26"/>
  <c r="O26"/>
  <c r="R25"/>
  <c r="Q25"/>
  <c r="P25"/>
  <c r="O25"/>
  <c r="Q4" l="1"/>
  <c r="P4"/>
  <c r="R24"/>
  <c r="Q24"/>
  <c r="P24"/>
  <c r="O24"/>
  <c r="R23"/>
  <c r="Q23"/>
  <c r="P23"/>
  <c r="O23"/>
  <c r="R22"/>
  <c r="Q22"/>
  <c r="P22"/>
  <c r="O22"/>
  <c r="R21"/>
  <c r="Q21"/>
  <c r="P21"/>
  <c r="O21"/>
  <c r="R20"/>
  <c r="Q20"/>
  <c r="P20"/>
  <c r="O20"/>
  <c r="R19"/>
  <c r="Q19"/>
  <c r="P19"/>
  <c r="O19"/>
  <c r="R18"/>
  <c r="Q18"/>
  <c r="P18"/>
  <c r="O18"/>
  <c r="R17"/>
  <c r="Q17"/>
  <c r="P17"/>
  <c r="O17"/>
  <c r="R16"/>
  <c r="Q16"/>
  <c r="P16"/>
  <c r="O16"/>
  <c r="R15"/>
  <c r="Q15"/>
  <c r="P15"/>
  <c r="O15"/>
  <c r="O6" l="1"/>
  <c r="P6"/>
  <c r="Q6"/>
  <c r="R6"/>
  <c r="O7"/>
  <c r="P7"/>
  <c r="Q7"/>
  <c r="R7"/>
  <c r="O8"/>
  <c r="P8"/>
  <c r="Q8"/>
  <c r="R8"/>
  <c r="O9"/>
  <c r="P9"/>
  <c r="Q9"/>
  <c r="R9"/>
  <c r="O10"/>
  <c r="P10"/>
  <c r="Q10"/>
  <c r="R10"/>
  <c r="O11"/>
  <c r="P11"/>
  <c r="Q11"/>
  <c r="R11"/>
  <c r="O12"/>
  <c r="P12"/>
  <c r="Q12"/>
  <c r="R12"/>
  <c r="O13"/>
  <c r="P13"/>
  <c r="Q13"/>
  <c r="R13"/>
  <c r="O14"/>
  <c r="P14"/>
  <c r="Q14"/>
  <c r="R14"/>
  <c r="O5"/>
  <c r="P5"/>
  <c r="Q5"/>
  <c r="R5"/>
</calcChain>
</file>

<file path=xl/sharedStrings.xml><?xml version="1.0" encoding="utf-8"?>
<sst xmlns="http://schemas.openxmlformats.org/spreadsheetml/2006/main" count="41" uniqueCount="41">
  <si>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</si>
  <si>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</si>
  <si>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</si>
  <si>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</si>
  <si>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</si>
  <si>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</si>
  <si>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Кримін.</t>
  </si>
  <si>
    <t>Кримін./Слідчі судді</t>
  </si>
  <si>
    <t>Адм.</t>
  </si>
  <si>
    <t>Цивільн.</t>
  </si>
  <si>
    <t>Адм. Правопоруш.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</si>
  <si>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</si>
  <si>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</si>
  <si>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</si>
  <si>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</si>
  <si>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</si>
  <si>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</si>
  <si>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</si>
  <si>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</si>
  <si>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</si>
  <si>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</si>
  <si>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>Залишок нерозглянутих справ і матеріалів на кінець звітного періоду (станом на 31.12.2017)</t>
  </si>
  <si>
    <t>Середньомісячне надходження всіх справ за  2017 рік в місяць</t>
  </si>
  <si>
    <t>Богородчанський  р/с</t>
  </si>
  <si>
    <t>Болехівський и/с</t>
  </si>
  <si>
    <t>Верховинський р/с</t>
  </si>
  <si>
    <t>Галицький р/с</t>
  </si>
  <si>
    <t>Городенківський р/с</t>
  </si>
  <si>
    <t>Долинський р/с</t>
  </si>
  <si>
    <t>Івано-Франківський м/с</t>
  </si>
  <si>
    <t>Калуський міськр</t>
  </si>
  <si>
    <t>Коломийський міськр</t>
  </si>
  <si>
    <t>Косівський р/с</t>
  </si>
  <si>
    <t>Надврнянський р/с</t>
  </si>
  <si>
    <t>Рожнятівський р/с</t>
  </si>
  <si>
    <t>Снятинський р/с</t>
  </si>
  <si>
    <t>Тисменицький р/с</t>
  </si>
  <si>
    <t>Тлумацький р/с</t>
  </si>
  <si>
    <t>Яремчанський м/с</t>
  </si>
  <si>
    <t>Івано-Фрнанківська</t>
  </si>
  <si>
    <t>Рогатинський р/с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</si>
</sst>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3" fontId="8" fillId="0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11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2" borderId="3" xfId="0" applyFont="1" applyFill="1" applyBorder="1"/>
    <xf numFmtId="3" fontId="8" fillId="4" borderId="3" xfId="0" applyNumberFormat="1" applyFont="1" applyFill="1" applyBorder="1" applyAlignment="1" applyProtection="1">
      <alignment horizontal="center"/>
    </xf>
    <xf numFmtId="3" fontId="8" fillId="5" borderId="3" xfId="0" applyNumberFormat="1" applyFont="1" applyFill="1" applyBorder="1" applyAlignment="1" applyProtection="1">
      <alignment horizontal="center"/>
    </xf>
    <xf numFmtId="10" fontId="12" fillId="0" borderId="3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workbookViewId="0">
      <selection activeCell="J25" sqref="J25"/>
    </sheetView>
  </sheetViews>
  <sheetFormatPr defaultColWidth="6.42578125" defaultRowHeight="15.75"/>
  <cols>
    <col min="1" max="1" width="4.7109375" style="1" customWidth="1"/>
    <col min="2" max="3" width="20.28515625" style="1" customWidth="1"/>
    <col min="4" max="4" width="10" style="1" customWidth="1"/>
    <col min="5" max="5" width="9" style="1" customWidth="1"/>
    <col min="6" max="7" width="9.5703125" style="1" customWidth="1"/>
    <col min="8" max="8" width="10" style="1" customWidth="1"/>
    <col min="9" max="9" width="7.7109375" style="1" customWidth="1"/>
    <col min="10" max="10" width="7.85546875" style="1" customWidth="1"/>
    <col min="11" max="11" width="7.42578125" style="1" customWidth="1"/>
    <col min="12" max="12" width="8" style="1" customWidth="1"/>
    <col min="13" max="13" width="9.42578125" style="1" customWidth="1"/>
    <col min="14" max="14" width="14.7109375" style="1" customWidth="1"/>
    <col min="15" max="15" width="8" style="1" bestFit="1" customWidth="1"/>
    <col min="16" max="16" width="9.140625" style="1" bestFit="1" customWidth="1"/>
    <col min="17" max="18" width="8" style="1" bestFit="1" customWidth="1"/>
    <col min="19" max="16384" width="6.42578125" style="1"/>
  </cols>
  <sheetData>
    <row r="1" spans="1:18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75" customHeight="1">
      <c r="A2" s="18" t="s">
        <v>11</v>
      </c>
      <c r="B2" s="18" t="s">
        <v>17</v>
      </c>
      <c r="C2" s="15" t="s">
        <v>18</v>
      </c>
      <c r="D2" s="19" t="s">
        <v>0</v>
      </c>
      <c r="E2" s="19"/>
      <c r="F2" s="19" t="s">
        <v>1</v>
      </c>
      <c r="G2" s="25" t="s">
        <v>21</v>
      </c>
      <c r="H2" s="25"/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20" t="s">
        <v>22</v>
      </c>
      <c r="O2" s="22" t="s">
        <v>16</v>
      </c>
      <c r="P2" s="23"/>
      <c r="Q2" s="23"/>
      <c r="R2" s="24"/>
    </row>
    <row r="3" spans="1:18" ht="78" customHeight="1">
      <c r="A3" s="18"/>
      <c r="B3" s="18"/>
      <c r="C3" s="16"/>
      <c r="D3" s="7" t="s">
        <v>20</v>
      </c>
      <c r="E3" s="8" t="s">
        <v>2</v>
      </c>
      <c r="F3" s="19"/>
      <c r="G3" s="7" t="s">
        <v>3</v>
      </c>
      <c r="H3" s="9" t="s">
        <v>4</v>
      </c>
      <c r="I3" s="19" t="s">
        <v>19</v>
      </c>
      <c r="J3" s="19"/>
      <c r="K3" s="19"/>
      <c r="L3" s="19"/>
      <c r="M3" s="19"/>
      <c r="N3" s="21"/>
      <c r="O3" s="5" t="s">
        <v>12</v>
      </c>
      <c r="P3" s="5" t="s">
        <v>15</v>
      </c>
      <c r="Q3" s="5" t="s">
        <v>13</v>
      </c>
      <c r="R3" s="5" t="s">
        <v>14</v>
      </c>
    </row>
    <row r="4" spans="1:18">
      <c r="A4" s="6"/>
      <c r="B4" s="11" t="s">
        <v>5</v>
      </c>
      <c r="C4" s="11" t="s">
        <v>39</v>
      </c>
      <c r="D4" s="17">
        <f t="shared" ref="D4:M4" si="0">SUM(D5:D50)</f>
        <v>66090</v>
      </c>
      <c r="E4" s="17">
        <f t="shared" si="0"/>
        <v>58086</v>
      </c>
      <c r="F4" s="17">
        <f t="shared" si="0"/>
        <v>56324</v>
      </c>
      <c r="G4" s="17">
        <f t="shared" si="0"/>
        <v>9766</v>
      </c>
      <c r="H4" s="17">
        <f t="shared" si="0"/>
        <v>1609</v>
      </c>
      <c r="I4" s="17">
        <f t="shared" si="0"/>
        <v>16417</v>
      </c>
      <c r="J4" s="17">
        <f t="shared" si="0"/>
        <v>43</v>
      </c>
      <c r="K4" s="17">
        <f t="shared" si="0"/>
        <v>2871</v>
      </c>
      <c r="L4" s="17">
        <f t="shared" si="0"/>
        <v>21408</v>
      </c>
      <c r="M4" s="17">
        <f t="shared" si="0"/>
        <v>17390</v>
      </c>
      <c r="N4" s="2">
        <f>E4/12</f>
        <v>4840.5</v>
      </c>
      <c r="O4" s="14">
        <f t="shared" ref="O4" si="1">I4/E4</f>
        <v>0.28263264814240951</v>
      </c>
      <c r="P4" s="14">
        <f t="shared" ref="P4" si="2">K4/E4</f>
        <v>4.9426712116516891E-2</v>
      </c>
      <c r="Q4" s="14">
        <f t="shared" ref="Q4" si="3">L4/E4</f>
        <v>0.36855696725544884</v>
      </c>
      <c r="R4" s="14">
        <f t="shared" ref="R4" si="4">M4/E4</f>
        <v>0.29938367248562475</v>
      </c>
    </row>
    <row r="5" spans="1:18" ht="19.5" customHeight="1">
      <c r="A5" s="10">
        <v>1</v>
      </c>
      <c r="B5" s="3" t="s">
        <v>23</v>
      </c>
      <c r="C5" s="3"/>
      <c r="D5" s="2">
        <v>1927</v>
      </c>
      <c r="E5" s="12">
        <v>1759</v>
      </c>
      <c r="F5" s="2">
        <v>1732</v>
      </c>
      <c r="G5" s="2">
        <v>195</v>
      </c>
      <c r="H5" s="2">
        <v>17</v>
      </c>
      <c r="I5" s="2">
        <v>388</v>
      </c>
      <c r="J5" s="13">
        <v>3</v>
      </c>
      <c r="K5" s="2">
        <v>162</v>
      </c>
      <c r="L5" s="2">
        <v>789</v>
      </c>
      <c r="M5" s="2">
        <v>420</v>
      </c>
      <c r="N5" s="2">
        <f t="shared" ref="N5:N50" si="5">E5/12</f>
        <v>146.58333333333334</v>
      </c>
      <c r="O5" s="14">
        <f>I5/E5</f>
        <v>0.22057987492893691</v>
      </c>
      <c r="P5" s="14">
        <f>K5/E5</f>
        <v>9.2097782831154065E-2</v>
      </c>
      <c r="Q5" s="14">
        <f>L5/E5</f>
        <v>0.44855031267765777</v>
      </c>
      <c r="R5" s="14">
        <f>M5/E5</f>
        <v>0.23877202956225127</v>
      </c>
    </row>
    <row r="6" spans="1:18" ht="15.75" customHeight="1">
      <c r="A6" s="10">
        <v>2</v>
      </c>
      <c r="B6" s="3" t="s">
        <v>24</v>
      </c>
      <c r="C6" s="3"/>
      <c r="D6" s="2">
        <v>585</v>
      </c>
      <c r="E6" s="12">
        <v>524</v>
      </c>
      <c r="F6" s="2">
        <v>522</v>
      </c>
      <c r="G6" s="2">
        <v>63</v>
      </c>
      <c r="H6" s="2">
        <v>7</v>
      </c>
      <c r="I6" s="2">
        <v>122</v>
      </c>
      <c r="J6" s="13">
        <v>2</v>
      </c>
      <c r="K6" s="2">
        <v>26</v>
      </c>
      <c r="L6" s="2">
        <v>275</v>
      </c>
      <c r="M6" s="2">
        <v>101</v>
      </c>
      <c r="N6" s="2">
        <f t="shared" si="5"/>
        <v>43.666666666666664</v>
      </c>
      <c r="O6" s="14">
        <f t="shared" ref="O6:O14" si="6">I6/E6</f>
        <v>0.23282442748091603</v>
      </c>
      <c r="P6" s="14">
        <f t="shared" ref="P6:P14" si="7">K6/E6</f>
        <v>4.9618320610687022E-2</v>
      </c>
      <c r="Q6" s="14">
        <f t="shared" ref="Q6:Q14" si="8">L6/E6</f>
        <v>0.52480916030534353</v>
      </c>
      <c r="R6" s="14">
        <f t="shared" ref="R6:R14" si="9">M6/E6</f>
        <v>0.19274809160305342</v>
      </c>
    </row>
    <row r="7" spans="1:18" ht="15.75" customHeight="1">
      <c r="A7" s="10">
        <v>3</v>
      </c>
      <c r="B7" s="3" t="s">
        <v>25</v>
      </c>
      <c r="C7" s="3"/>
      <c r="D7" s="2">
        <v>1017</v>
      </c>
      <c r="E7" s="12">
        <v>915</v>
      </c>
      <c r="F7" s="2">
        <v>896</v>
      </c>
      <c r="G7" s="2">
        <v>121</v>
      </c>
      <c r="H7" s="2">
        <v>8</v>
      </c>
      <c r="I7" s="2">
        <v>258</v>
      </c>
      <c r="J7" s="13">
        <v>2</v>
      </c>
      <c r="K7" s="2">
        <v>45</v>
      </c>
      <c r="L7" s="2">
        <v>316</v>
      </c>
      <c r="M7" s="2">
        <v>296</v>
      </c>
      <c r="N7" s="2">
        <f t="shared" si="5"/>
        <v>76.25</v>
      </c>
      <c r="O7" s="14">
        <f t="shared" si="6"/>
        <v>0.28196721311475409</v>
      </c>
      <c r="P7" s="14">
        <f t="shared" si="7"/>
        <v>4.9180327868852458E-2</v>
      </c>
      <c r="Q7" s="14">
        <f t="shared" si="8"/>
        <v>0.34535519125683062</v>
      </c>
      <c r="R7" s="14">
        <f t="shared" si="9"/>
        <v>0.32349726775956283</v>
      </c>
    </row>
    <row r="8" spans="1:18" ht="15.75" customHeight="1">
      <c r="A8" s="10">
        <v>4</v>
      </c>
      <c r="B8" s="3" t="s">
        <v>26</v>
      </c>
      <c r="C8" s="3"/>
      <c r="D8" s="2">
        <v>2340</v>
      </c>
      <c r="E8" s="12">
        <v>2055</v>
      </c>
      <c r="F8" s="2">
        <v>2063</v>
      </c>
      <c r="G8" s="2">
        <v>277</v>
      </c>
      <c r="H8" s="2">
        <v>43</v>
      </c>
      <c r="I8" s="2">
        <v>638</v>
      </c>
      <c r="J8" s="13">
        <v>2</v>
      </c>
      <c r="K8" s="2">
        <v>70</v>
      </c>
      <c r="L8" s="2">
        <v>827</v>
      </c>
      <c r="M8" s="2">
        <v>520</v>
      </c>
      <c r="N8" s="2">
        <f t="shared" si="5"/>
        <v>171.25</v>
      </c>
      <c r="O8" s="14">
        <f t="shared" si="6"/>
        <v>0.31046228710462287</v>
      </c>
      <c r="P8" s="14">
        <f t="shared" si="7"/>
        <v>3.4063260340632603E-2</v>
      </c>
      <c r="Q8" s="14">
        <f t="shared" si="8"/>
        <v>0.40243309002433092</v>
      </c>
      <c r="R8" s="14">
        <f t="shared" si="9"/>
        <v>0.25304136253041365</v>
      </c>
    </row>
    <row r="9" spans="1:18" ht="15.75" customHeight="1">
      <c r="A9" s="10">
        <v>5</v>
      </c>
      <c r="B9" s="3" t="s">
        <v>27</v>
      </c>
      <c r="C9" s="3"/>
      <c r="D9" s="2">
        <v>1809</v>
      </c>
      <c r="E9" s="12">
        <v>1598</v>
      </c>
      <c r="F9" s="2">
        <v>1442</v>
      </c>
      <c r="G9" s="2">
        <v>367</v>
      </c>
      <c r="H9" s="2">
        <v>32</v>
      </c>
      <c r="I9" s="2">
        <v>305</v>
      </c>
      <c r="J9" s="13">
        <v>2</v>
      </c>
      <c r="K9" s="2">
        <v>91</v>
      </c>
      <c r="L9" s="2">
        <v>881</v>
      </c>
      <c r="M9" s="2">
        <v>321</v>
      </c>
      <c r="N9" s="2">
        <f t="shared" si="5"/>
        <v>133.16666666666666</v>
      </c>
      <c r="O9" s="14">
        <f t="shared" si="6"/>
        <v>0.19086357947434293</v>
      </c>
      <c r="P9" s="14">
        <f t="shared" si="7"/>
        <v>5.694618272841051E-2</v>
      </c>
      <c r="Q9" s="14">
        <f t="shared" si="8"/>
        <v>0.55131414267834788</v>
      </c>
      <c r="R9" s="14">
        <f t="shared" si="9"/>
        <v>0.20087609511889862</v>
      </c>
    </row>
    <row r="10" spans="1:18" ht="15.75" customHeight="1">
      <c r="A10" s="10">
        <v>6</v>
      </c>
      <c r="B10" s="3" t="s">
        <v>28</v>
      </c>
      <c r="C10" s="3"/>
      <c r="D10" s="2">
        <v>2621</v>
      </c>
      <c r="E10" s="12">
        <v>2364</v>
      </c>
      <c r="F10" s="2">
        <v>2399</v>
      </c>
      <c r="G10" s="2">
        <v>222</v>
      </c>
      <c r="H10" s="2">
        <v>28</v>
      </c>
      <c r="I10" s="2">
        <v>827</v>
      </c>
      <c r="J10" s="13">
        <v>2</v>
      </c>
      <c r="K10" s="2">
        <v>147</v>
      </c>
      <c r="L10" s="2">
        <v>960</v>
      </c>
      <c r="M10" s="2">
        <v>430</v>
      </c>
      <c r="N10" s="2">
        <f t="shared" si="5"/>
        <v>197</v>
      </c>
      <c r="O10" s="14">
        <f t="shared" si="6"/>
        <v>0.34983079526226735</v>
      </c>
      <c r="P10" s="14">
        <f t="shared" si="7"/>
        <v>6.2182741116751268E-2</v>
      </c>
      <c r="Q10" s="14">
        <f t="shared" si="8"/>
        <v>0.40609137055837563</v>
      </c>
      <c r="R10" s="14">
        <f t="shared" si="9"/>
        <v>0.18189509306260576</v>
      </c>
    </row>
    <row r="11" spans="1:18" ht="15.75" customHeight="1">
      <c r="A11" s="10">
        <v>7</v>
      </c>
      <c r="B11" s="3" t="s">
        <v>29</v>
      </c>
      <c r="C11" s="3"/>
      <c r="D11" s="2">
        <v>20404</v>
      </c>
      <c r="E11" s="12">
        <v>17495</v>
      </c>
      <c r="F11" s="2">
        <v>16675</v>
      </c>
      <c r="G11" s="2">
        <v>3729</v>
      </c>
      <c r="H11" s="2">
        <v>834</v>
      </c>
      <c r="I11" s="2">
        <v>5885</v>
      </c>
      <c r="J11" s="13">
        <v>4</v>
      </c>
      <c r="K11" s="2">
        <v>893</v>
      </c>
      <c r="L11" s="2">
        <v>4388</v>
      </c>
      <c r="M11" s="2">
        <v>6329</v>
      </c>
      <c r="N11" s="2">
        <f t="shared" si="5"/>
        <v>1457.9166666666667</v>
      </c>
      <c r="O11" s="14">
        <f t="shared" si="6"/>
        <v>0.33638182337810801</v>
      </c>
      <c r="P11" s="14">
        <f t="shared" si="7"/>
        <v>5.1043155187196342E-2</v>
      </c>
      <c r="Q11" s="14">
        <f t="shared" si="8"/>
        <v>0.25081451843383823</v>
      </c>
      <c r="R11" s="14">
        <f t="shared" si="9"/>
        <v>0.36176050300085738</v>
      </c>
    </row>
    <row r="12" spans="1:18" ht="15" customHeight="1">
      <c r="A12" s="10">
        <v>8</v>
      </c>
      <c r="B12" s="3" t="s">
        <v>30</v>
      </c>
      <c r="C12" s="3"/>
      <c r="D12" s="2">
        <v>5317</v>
      </c>
      <c r="E12" s="12">
        <v>4819</v>
      </c>
      <c r="F12" s="2">
        <v>4737</v>
      </c>
      <c r="G12" s="2">
        <v>580</v>
      </c>
      <c r="H12" s="2">
        <v>45</v>
      </c>
      <c r="I12" s="2">
        <v>1413</v>
      </c>
      <c r="J12" s="13">
        <v>2</v>
      </c>
      <c r="K12" s="2">
        <v>303</v>
      </c>
      <c r="L12" s="2">
        <v>2148</v>
      </c>
      <c r="M12" s="2">
        <v>955</v>
      </c>
      <c r="N12" s="2">
        <f t="shared" si="5"/>
        <v>401.58333333333331</v>
      </c>
      <c r="O12" s="14">
        <f t="shared" si="6"/>
        <v>0.29321435982569</v>
      </c>
      <c r="P12" s="14">
        <f t="shared" si="7"/>
        <v>6.2876115376634151E-2</v>
      </c>
      <c r="Q12" s="14">
        <f t="shared" si="8"/>
        <v>0.44573562979871345</v>
      </c>
      <c r="R12" s="14">
        <f t="shared" si="9"/>
        <v>0.19817389499896243</v>
      </c>
    </row>
    <row r="13" spans="1:18" ht="15.75" customHeight="1">
      <c r="A13" s="10">
        <v>9</v>
      </c>
      <c r="B13" s="3" t="s">
        <v>31</v>
      </c>
      <c r="C13" s="3"/>
      <c r="D13" s="2">
        <v>7847</v>
      </c>
      <c r="E13" s="12">
        <v>7111</v>
      </c>
      <c r="F13" s="2">
        <v>6792</v>
      </c>
      <c r="G13" s="2">
        <v>1055</v>
      </c>
      <c r="H13" s="2">
        <v>95</v>
      </c>
      <c r="I13" s="2">
        <v>2053</v>
      </c>
      <c r="J13" s="13">
        <v>6</v>
      </c>
      <c r="K13" s="2">
        <v>175</v>
      </c>
      <c r="L13" s="2">
        <v>2881</v>
      </c>
      <c r="M13" s="2">
        <v>2002</v>
      </c>
      <c r="N13" s="2">
        <f t="shared" si="5"/>
        <v>592.58333333333337</v>
      </c>
      <c r="O13" s="14">
        <f t="shared" si="6"/>
        <v>0.28870763605681338</v>
      </c>
      <c r="P13" s="14">
        <f t="shared" si="7"/>
        <v>2.4609759527492617E-2</v>
      </c>
      <c r="Q13" s="14">
        <f t="shared" si="8"/>
        <v>0.40514695542117846</v>
      </c>
      <c r="R13" s="14">
        <f t="shared" si="9"/>
        <v>0.28153564899451555</v>
      </c>
    </row>
    <row r="14" spans="1:18" ht="15.75" customHeight="1">
      <c r="A14" s="10">
        <v>10</v>
      </c>
      <c r="B14" s="3" t="s">
        <v>32</v>
      </c>
      <c r="C14" s="3"/>
      <c r="D14" s="2">
        <v>3446</v>
      </c>
      <c r="E14" s="12">
        <v>3169</v>
      </c>
      <c r="F14" s="2">
        <v>3152</v>
      </c>
      <c r="G14" s="2">
        <v>294</v>
      </c>
      <c r="H14" s="2">
        <v>24</v>
      </c>
      <c r="I14" s="2">
        <v>754</v>
      </c>
      <c r="J14" s="13">
        <v>3</v>
      </c>
      <c r="K14" s="2">
        <v>226</v>
      </c>
      <c r="L14" s="2">
        <v>1236</v>
      </c>
      <c r="M14" s="2">
        <v>953</v>
      </c>
      <c r="N14" s="2">
        <f t="shared" si="5"/>
        <v>264.08333333333331</v>
      </c>
      <c r="O14" s="14">
        <f t="shared" si="6"/>
        <v>0.23792994635531714</v>
      </c>
      <c r="P14" s="14">
        <f t="shared" si="7"/>
        <v>7.1315872514988957E-2</v>
      </c>
      <c r="Q14" s="14">
        <f t="shared" si="8"/>
        <v>0.39002840012622281</v>
      </c>
      <c r="R14" s="14">
        <f t="shared" si="9"/>
        <v>0.30072578100347114</v>
      </c>
    </row>
    <row r="15" spans="1:18" ht="15.75" customHeight="1">
      <c r="A15" s="10">
        <v>11</v>
      </c>
      <c r="B15" s="3" t="s">
        <v>33</v>
      </c>
      <c r="C15" s="3"/>
      <c r="D15" s="2">
        <v>3864</v>
      </c>
      <c r="E15" s="12">
        <v>3419</v>
      </c>
      <c r="F15" s="2">
        <v>3224</v>
      </c>
      <c r="G15" s="2">
        <v>640</v>
      </c>
      <c r="H15" s="2">
        <v>64</v>
      </c>
      <c r="I15" s="2">
        <v>1057</v>
      </c>
      <c r="J15" s="13">
        <v>3</v>
      </c>
      <c r="K15" s="2">
        <v>237</v>
      </c>
      <c r="L15" s="2">
        <v>1335</v>
      </c>
      <c r="M15" s="2">
        <v>790</v>
      </c>
      <c r="N15" s="2">
        <f t="shared" si="5"/>
        <v>284.91666666666669</v>
      </c>
      <c r="O15" s="14">
        <f>I15/E15</f>
        <v>0.3091547236033928</v>
      </c>
      <c r="P15" s="14">
        <f>K15/E15</f>
        <v>6.9318514185434332E-2</v>
      </c>
      <c r="Q15" s="14">
        <f>L15/E15</f>
        <v>0.39046504825972506</v>
      </c>
      <c r="R15" s="14">
        <f>M15/E15</f>
        <v>0.23106171395144778</v>
      </c>
    </row>
    <row r="16" spans="1:18" ht="15.75" customHeight="1">
      <c r="A16" s="10">
        <v>12</v>
      </c>
      <c r="B16" s="3" t="s">
        <v>40</v>
      </c>
      <c r="C16" s="3"/>
      <c r="D16" s="2">
        <v>2693</v>
      </c>
      <c r="E16" s="12">
        <v>2564</v>
      </c>
      <c r="F16" s="2">
        <v>2475</v>
      </c>
      <c r="G16" s="2">
        <v>218</v>
      </c>
      <c r="H16" s="2">
        <v>8</v>
      </c>
      <c r="I16" s="2">
        <v>410</v>
      </c>
      <c r="J16" s="13">
        <v>3</v>
      </c>
      <c r="K16" s="2">
        <v>71</v>
      </c>
      <c r="L16" s="2">
        <v>1225</v>
      </c>
      <c r="M16" s="2">
        <v>858</v>
      </c>
      <c r="N16" s="2">
        <f t="shared" si="5"/>
        <v>213.66666666666666</v>
      </c>
      <c r="O16" s="14">
        <f t="shared" ref="O16:O33" si="10">I16/E16</f>
        <v>0.15990639625585024</v>
      </c>
      <c r="P16" s="14">
        <f t="shared" ref="P16:P33" si="11">K16/E16</f>
        <v>2.7691107644305771E-2</v>
      </c>
      <c r="Q16" s="14">
        <f t="shared" ref="Q16:Q33" si="12">L16/E16</f>
        <v>0.47776911076443057</v>
      </c>
      <c r="R16" s="14">
        <f t="shared" ref="R16:R33" si="13">M16/E16</f>
        <v>0.33463338533541342</v>
      </c>
    </row>
    <row r="17" spans="1:18" ht="15.75" customHeight="1">
      <c r="A17" s="10">
        <v>13</v>
      </c>
      <c r="B17" s="3" t="s">
        <v>34</v>
      </c>
      <c r="C17" s="3"/>
      <c r="D17" s="2">
        <v>2560</v>
      </c>
      <c r="E17" s="12">
        <v>2308</v>
      </c>
      <c r="F17" s="2">
        <v>2263</v>
      </c>
      <c r="G17" s="2">
        <v>297</v>
      </c>
      <c r="H17" s="2">
        <v>29</v>
      </c>
      <c r="I17" s="2">
        <v>617</v>
      </c>
      <c r="J17" s="13">
        <v>2</v>
      </c>
      <c r="K17" s="2">
        <v>90</v>
      </c>
      <c r="L17" s="2">
        <v>956</v>
      </c>
      <c r="M17" s="2">
        <v>645</v>
      </c>
      <c r="N17" s="2">
        <f t="shared" si="5"/>
        <v>192.33333333333334</v>
      </c>
      <c r="O17" s="14">
        <f t="shared" si="10"/>
        <v>0.26733102253032931</v>
      </c>
      <c r="P17" s="14">
        <f t="shared" si="11"/>
        <v>3.8994800693240898E-2</v>
      </c>
      <c r="Q17" s="14">
        <f t="shared" si="12"/>
        <v>0.41421143847487002</v>
      </c>
      <c r="R17" s="14">
        <f t="shared" si="13"/>
        <v>0.27946273830155977</v>
      </c>
    </row>
    <row r="18" spans="1:18" ht="15.75" customHeight="1">
      <c r="A18" s="10">
        <v>14</v>
      </c>
      <c r="B18" s="3" t="s">
        <v>35</v>
      </c>
      <c r="C18" s="3"/>
      <c r="D18" s="2">
        <v>3555</v>
      </c>
      <c r="E18" s="12">
        <v>2975</v>
      </c>
      <c r="F18" s="2">
        <v>3091</v>
      </c>
      <c r="G18" s="2">
        <v>464</v>
      </c>
      <c r="H18" s="2">
        <v>46</v>
      </c>
      <c r="I18" s="2">
        <v>748</v>
      </c>
      <c r="J18" s="13">
        <v>2</v>
      </c>
      <c r="K18" s="2">
        <v>169</v>
      </c>
      <c r="L18" s="2">
        <v>935</v>
      </c>
      <c r="M18" s="2">
        <v>1123</v>
      </c>
      <c r="N18" s="2">
        <f t="shared" si="5"/>
        <v>247.91666666666666</v>
      </c>
      <c r="O18" s="14">
        <f t="shared" si="10"/>
        <v>0.25142857142857145</v>
      </c>
      <c r="P18" s="14">
        <f t="shared" si="11"/>
        <v>5.6806722689075627E-2</v>
      </c>
      <c r="Q18" s="14">
        <f t="shared" si="12"/>
        <v>0.31428571428571428</v>
      </c>
      <c r="R18" s="14">
        <f t="shared" si="13"/>
        <v>0.37747899159663867</v>
      </c>
    </row>
    <row r="19" spans="1:18" ht="15.75" customHeight="1">
      <c r="A19" s="10">
        <v>15</v>
      </c>
      <c r="B19" s="3" t="s">
        <v>36</v>
      </c>
      <c r="C19" s="3"/>
      <c r="D19" s="2">
        <v>3584</v>
      </c>
      <c r="E19" s="12">
        <v>3032</v>
      </c>
      <c r="F19" s="2">
        <v>2917</v>
      </c>
      <c r="G19" s="2">
        <v>667</v>
      </c>
      <c r="H19" s="2">
        <v>107</v>
      </c>
      <c r="I19" s="2">
        <v>631</v>
      </c>
      <c r="J19" s="13">
        <v>2</v>
      </c>
      <c r="K19" s="2">
        <v>110</v>
      </c>
      <c r="L19" s="2">
        <v>1345</v>
      </c>
      <c r="M19" s="2">
        <v>946</v>
      </c>
      <c r="N19" s="2">
        <f t="shared" si="5"/>
        <v>252.66666666666666</v>
      </c>
      <c r="O19" s="14">
        <f t="shared" si="10"/>
        <v>0.20811345646437995</v>
      </c>
      <c r="P19" s="14">
        <f t="shared" si="11"/>
        <v>3.6279683377308705E-2</v>
      </c>
      <c r="Q19" s="14">
        <f t="shared" si="12"/>
        <v>0.44360158311345649</v>
      </c>
      <c r="R19" s="14">
        <f t="shared" si="13"/>
        <v>0.31200527704485487</v>
      </c>
    </row>
    <row r="20" spans="1:18" ht="15.75" customHeight="1">
      <c r="A20" s="10">
        <v>16</v>
      </c>
      <c r="B20" s="3" t="s">
        <v>37</v>
      </c>
      <c r="C20" s="3"/>
      <c r="D20" s="2">
        <v>1391</v>
      </c>
      <c r="E20" s="12">
        <v>1212</v>
      </c>
      <c r="F20" s="2">
        <v>1225</v>
      </c>
      <c r="G20" s="2">
        <v>166</v>
      </c>
      <c r="H20" s="2">
        <v>7</v>
      </c>
      <c r="I20" s="2">
        <v>223</v>
      </c>
      <c r="J20" s="13">
        <v>2</v>
      </c>
      <c r="K20" s="2">
        <v>29</v>
      </c>
      <c r="L20" s="2">
        <v>591</v>
      </c>
      <c r="M20" s="2">
        <v>369</v>
      </c>
      <c r="N20" s="2">
        <f t="shared" si="5"/>
        <v>101</v>
      </c>
      <c r="O20" s="14">
        <f t="shared" si="10"/>
        <v>0.183993399339934</v>
      </c>
      <c r="P20" s="14">
        <f t="shared" si="11"/>
        <v>2.3927392739273929E-2</v>
      </c>
      <c r="Q20" s="14">
        <f t="shared" si="12"/>
        <v>0.48762376237623761</v>
      </c>
      <c r="R20" s="14">
        <f t="shared" si="13"/>
        <v>0.30445544554455445</v>
      </c>
    </row>
    <row r="21" spans="1:18" ht="15.75" customHeight="1">
      <c r="A21" s="10">
        <v>17</v>
      </c>
      <c r="B21" s="3" t="s">
        <v>38</v>
      </c>
      <c r="C21" s="3"/>
      <c r="D21" s="2">
        <v>1130</v>
      </c>
      <c r="E21" s="12">
        <v>767</v>
      </c>
      <c r="F21" s="2">
        <v>719</v>
      </c>
      <c r="G21" s="2">
        <v>411</v>
      </c>
      <c r="H21" s="2">
        <v>215</v>
      </c>
      <c r="I21" s="2">
        <v>88</v>
      </c>
      <c r="J21" s="13">
        <v>1</v>
      </c>
      <c r="K21" s="2">
        <v>27</v>
      </c>
      <c r="L21" s="2">
        <v>320</v>
      </c>
      <c r="M21" s="2">
        <v>332</v>
      </c>
      <c r="N21" s="2">
        <f t="shared" si="5"/>
        <v>63.916666666666664</v>
      </c>
      <c r="O21" s="14">
        <f t="shared" si="10"/>
        <v>0.11473272490221642</v>
      </c>
      <c r="P21" s="14">
        <f t="shared" si="11"/>
        <v>3.5202086049543675E-2</v>
      </c>
      <c r="Q21" s="14">
        <f t="shared" si="12"/>
        <v>0.41720990873533248</v>
      </c>
      <c r="R21" s="14">
        <f t="shared" si="13"/>
        <v>0.43285528031290743</v>
      </c>
    </row>
    <row r="22" spans="1:18" ht="15" customHeight="1">
      <c r="A22" s="10">
        <v>18</v>
      </c>
      <c r="B22" s="3"/>
      <c r="C22" s="3"/>
      <c r="D22" s="2"/>
      <c r="E22" s="12"/>
      <c r="F22" s="2"/>
      <c r="G22" s="2"/>
      <c r="H22" s="2"/>
      <c r="I22" s="2"/>
      <c r="J22" s="13"/>
      <c r="K22" s="2"/>
      <c r="L22" s="2"/>
      <c r="M22" s="2"/>
      <c r="N22" s="2">
        <f t="shared" si="5"/>
        <v>0</v>
      </c>
      <c r="O22" s="14" t="e">
        <f t="shared" si="10"/>
        <v>#DIV/0!</v>
      </c>
      <c r="P22" s="14" t="e">
        <f t="shared" si="11"/>
        <v>#DIV/0!</v>
      </c>
      <c r="Q22" s="14" t="e">
        <f t="shared" si="12"/>
        <v>#DIV/0!</v>
      </c>
      <c r="R22" s="14" t="e">
        <f t="shared" si="13"/>
        <v>#DIV/0!</v>
      </c>
    </row>
    <row r="23" spans="1:18" ht="15.75" customHeight="1">
      <c r="A23" s="10">
        <v>19</v>
      </c>
      <c r="B23" s="3"/>
      <c r="C23" s="3"/>
      <c r="D23" s="2"/>
      <c r="E23" s="12"/>
      <c r="F23" s="2"/>
      <c r="G23" s="2"/>
      <c r="H23" s="2"/>
      <c r="I23" s="2"/>
      <c r="J23" s="13"/>
      <c r="K23" s="2"/>
      <c r="L23" s="2"/>
      <c r="M23" s="2"/>
      <c r="N23" s="2">
        <f t="shared" si="5"/>
        <v>0</v>
      </c>
      <c r="O23" s="14" t="e">
        <f t="shared" si="10"/>
        <v>#DIV/0!</v>
      </c>
      <c r="P23" s="14" t="e">
        <f t="shared" si="11"/>
        <v>#DIV/0!</v>
      </c>
      <c r="Q23" s="14" t="e">
        <f t="shared" si="12"/>
        <v>#DIV/0!</v>
      </c>
      <c r="R23" s="14" t="e">
        <f t="shared" si="13"/>
        <v>#DIV/0!</v>
      </c>
    </row>
    <row r="24" spans="1:18" ht="15.75" customHeight="1">
      <c r="A24" s="10">
        <v>20</v>
      </c>
      <c r="B24" s="3"/>
      <c r="C24" s="3"/>
      <c r="D24" s="2"/>
      <c r="E24" s="12"/>
      <c r="F24" s="2"/>
      <c r="G24" s="2"/>
      <c r="H24" s="2"/>
      <c r="I24" s="2"/>
      <c r="J24" s="13"/>
      <c r="K24" s="2"/>
      <c r="L24" s="2"/>
      <c r="M24" s="2"/>
      <c r="N24" s="2">
        <f t="shared" si="5"/>
        <v>0</v>
      </c>
      <c r="O24" s="14" t="e">
        <f t="shared" si="10"/>
        <v>#DIV/0!</v>
      </c>
      <c r="P24" s="14" t="e">
        <f t="shared" si="11"/>
        <v>#DIV/0!</v>
      </c>
      <c r="Q24" s="14" t="e">
        <f t="shared" si="12"/>
        <v>#DIV/0!</v>
      </c>
      <c r="R24" s="14" t="e">
        <f t="shared" si="13"/>
        <v>#DIV/0!</v>
      </c>
    </row>
    <row r="25" spans="1:18">
      <c r="A25" s="10">
        <v>21</v>
      </c>
      <c r="B25" s="3"/>
      <c r="C25" s="3"/>
      <c r="D25" s="2"/>
      <c r="E25" s="12"/>
      <c r="F25" s="2"/>
      <c r="G25" s="2"/>
      <c r="H25" s="2"/>
      <c r="I25" s="2"/>
      <c r="J25" s="13"/>
      <c r="K25" s="2"/>
      <c r="L25" s="2"/>
      <c r="M25" s="2"/>
      <c r="N25" s="2">
        <f t="shared" si="5"/>
        <v>0</v>
      </c>
      <c r="O25" s="14" t="e">
        <f t="shared" si="10"/>
        <v>#DIV/0!</v>
      </c>
      <c r="P25" s="14" t="e">
        <f t="shared" si="11"/>
        <v>#DIV/0!</v>
      </c>
      <c r="Q25" s="14" t="e">
        <f t="shared" si="12"/>
        <v>#DIV/0!</v>
      </c>
      <c r="R25" s="14" t="e">
        <f t="shared" si="13"/>
        <v>#DIV/0!</v>
      </c>
    </row>
    <row r="26" spans="1:18">
      <c r="A26" s="10">
        <v>22</v>
      </c>
      <c r="B26" s="3"/>
      <c r="C26" s="3"/>
      <c r="D26" s="2"/>
      <c r="E26" s="12"/>
      <c r="F26" s="2"/>
      <c r="G26" s="2"/>
      <c r="H26" s="2"/>
      <c r="I26" s="2"/>
      <c r="J26" s="13"/>
      <c r="K26" s="2"/>
      <c r="L26" s="2"/>
      <c r="M26" s="2"/>
      <c r="N26" s="2">
        <f t="shared" si="5"/>
        <v>0</v>
      </c>
      <c r="O26" s="14" t="e">
        <f t="shared" si="10"/>
        <v>#DIV/0!</v>
      </c>
      <c r="P26" s="14" t="e">
        <f t="shared" si="11"/>
        <v>#DIV/0!</v>
      </c>
      <c r="Q26" s="14" t="e">
        <f t="shared" si="12"/>
        <v>#DIV/0!</v>
      </c>
      <c r="R26" s="14" t="e">
        <f t="shared" si="13"/>
        <v>#DIV/0!</v>
      </c>
    </row>
    <row r="27" spans="1:18">
      <c r="A27" s="10">
        <v>23</v>
      </c>
      <c r="B27" s="3"/>
      <c r="C27" s="3"/>
      <c r="D27" s="2"/>
      <c r="E27" s="12"/>
      <c r="F27" s="2"/>
      <c r="G27" s="2"/>
      <c r="H27" s="2"/>
      <c r="I27" s="2"/>
      <c r="J27" s="13"/>
      <c r="K27" s="2"/>
      <c r="L27" s="2"/>
      <c r="M27" s="2"/>
      <c r="N27" s="2">
        <f t="shared" si="5"/>
        <v>0</v>
      </c>
      <c r="O27" s="14" t="e">
        <f t="shared" si="10"/>
        <v>#DIV/0!</v>
      </c>
      <c r="P27" s="14" t="e">
        <f t="shared" si="11"/>
        <v>#DIV/0!</v>
      </c>
      <c r="Q27" s="14" t="e">
        <f t="shared" si="12"/>
        <v>#DIV/0!</v>
      </c>
      <c r="R27" s="14" t="e">
        <f t="shared" si="13"/>
        <v>#DIV/0!</v>
      </c>
    </row>
    <row r="28" spans="1:18">
      <c r="A28" s="10">
        <v>24</v>
      </c>
      <c r="B28" s="3"/>
      <c r="C28" s="3"/>
      <c r="D28" s="2"/>
      <c r="E28" s="12"/>
      <c r="F28" s="2"/>
      <c r="G28" s="2"/>
      <c r="H28" s="2"/>
      <c r="I28" s="2"/>
      <c r="J28" s="13"/>
      <c r="K28" s="2"/>
      <c r="L28" s="2"/>
      <c r="M28" s="2"/>
      <c r="N28" s="2">
        <f t="shared" si="5"/>
        <v>0</v>
      </c>
      <c r="O28" s="14" t="e">
        <f t="shared" si="10"/>
        <v>#DIV/0!</v>
      </c>
      <c r="P28" s="14" t="e">
        <f t="shared" si="11"/>
        <v>#DIV/0!</v>
      </c>
      <c r="Q28" s="14" t="e">
        <f t="shared" si="12"/>
        <v>#DIV/0!</v>
      </c>
      <c r="R28" s="14" t="e">
        <f t="shared" si="13"/>
        <v>#DIV/0!</v>
      </c>
    </row>
    <row r="29" spans="1:18">
      <c r="A29" s="10">
        <v>25</v>
      </c>
      <c r="B29" s="3"/>
      <c r="C29" s="3"/>
      <c r="D29" s="2"/>
      <c r="E29" s="12"/>
      <c r="F29" s="2"/>
      <c r="G29" s="2"/>
      <c r="H29" s="2"/>
      <c r="I29" s="2"/>
      <c r="J29" s="13"/>
      <c r="K29" s="2"/>
      <c r="L29" s="2"/>
      <c r="M29" s="2"/>
      <c r="N29" s="2">
        <f t="shared" si="5"/>
        <v>0</v>
      </c>
      <c r="O29" s="14" t="e">
        <f t="shared" si="10"/>
        <v>#DIV/0!</v>
      </c>
      <c r="P29" s="14" t="e">
        <f t="shared" si="11"/>
        <v>#DIV/0!</v>
      </c>
      <c r="Q29" s="14" t="e">
        <f t="shared" si="12"/>
        <v>#DIV/0!</v>
      </c>
      <c r="R29" s="14" t="e">
        <f t="shared" si="13"/>
        <v>#DIV/0!</v>
      </c>
    </row>
    <row r="30" spans="1:18">
      <c r="A30" s="10">
        <v>26</v>
      </c>
      <c r="B30" s="3"/>
      <c r="C30" s="3"/>
      <c r="D30" s="2"/>
      <c r="E30" s="12"/>
      <c r="F30" s="2"/>
      <c r="G30" s="2"/>
      <c r="H30" s="2"/>
      <c r="I30" s="2"/>
      <c r="J30" s="13"/>
      <c r="K30" s="2"/>
      <c r="L30" s="2"/>
      <c r="M30" s="2"/>
      <c r="N30" s="2">
        <f t="shared" si="5"/>
        <v>0</v>
      </c>
      <c r="O30" s="14" t="e">
        <f t="shared" si="10"/>
        <v>#DIV/0!</v>
      </c>
      <c r="P30" s="14" t="e">
        <f t="shared" si="11"/>
        <v>#DIV/0!</v>
      </c>
      <c r="Q30" s="14" t="e">
        <f t="shared" si="12"/>
        <v>#DIV/0!</v>
      </c>
      <c r="R30" s="14" t="e">
        <f t="shared" si="13"/>
        <v>#DIV/0!</v>
      </c>
    </row>
    <row r="31" spans="1:18">
      <c r="A31" s="10">
        <v>27</v>
      </c>
      <c r="B31" s="3"/>
      <c r="C31" s="3"/>
      <c r="D31" s="2"/>
      <c r="E31" s="12"/>
      <c r="F31" s="2"/>
      <c r="G31" s="2"/>
      <c r="H31" s="2"/>
      <c r="I31" s="2"/>
      <c r="J31" s="13"/>
      <c r="K31" s="2"/>
      <c r="L31" s="2"/>
      <c r="M31" s="2"/>
      <c r="N31" s="2">
        <f t="shared" si="5"/>
        <v>0</v>
      </c>
      <c r="O31" s="14" t="e">
        <f t="shared" si="10"/>
        <v>#DIV/0!</v>
      </c>
      <c r="P31" s="14" t="e">
        <f t="shared" si="11"/>
        <v>#DIV/0!</v>
      </c>
      <c r="Q31" s="14" t="e">
        <f t="shared" si="12"/>
        <v>#DIV/0!</v>
      </c>
      <c r="R31" s="14" t="e">
        <f t="shared" si="13"/>
        <v>#DIV/0!</v>
      </c>
    </row>
    <row r="32" spans="1:18">
      <c r="A32" s="10">
        <v>28</v>
      </c>
      <c r="B32" s="3"/>
      <c r="C32" s="3"/>
      <c r="D32" s="2"/>
      <c r="E32" s="12"/>
      <c r="F32" s="2"/>
      <c r="G32" s="2"/>
      <c r="H32" s="2"/>
      <c r="I32" s="2"/>
      <c r="J32" s="13"/>
      <c r="K32" s="2"/>
      <c r="L32" s="2"/>
      <c r="M32" s="2"/>
      <c r="N32" s="2">
        <f t="shared" si="5"/>
        <v>0</v>
      </c>
      <c r="O32" s="14" t="e">
        <f t="shared" si="10"/>
        <v>#DIV/0!</v>
      </c>
      <c r="P32" s="14" t="e">
        <f t="shared" si="11"/>
        <v>#DIV/0!</v>
      </c>
      <c r="Q32" s="14" t="e">
        <f t="shared" si="12"/>
        <v>#DIV/0!</v>
      </c>
      <c r="R32" s="14" t="e">
        <f t="shared" si="13"/>
        <v>#DIV/0!</v>
      </c>
    </row>
    <row r="33" spans="1:18">
      <c r="A33" s="10">
        <v>29</v>
      </c>
      <c r="B33" s="3"/>
      <c r="C33" s="3"/>
      <c r="D33" s="2"/>
      <c r="E33" s="12"/>
      <c r="F33" s="2"/>
      <c r="G33" s="2"/>
      <c r="H33" s="2"/>
      <c r="I33" s="2"/>
      <c r="J33" s="13"/>
      <c r="K33" s="2"/>
      <c r="L33" s="2"/>
      <c r="M33" s="2"/>
      <c r="N33" s="2">
        <f t="shared" si="5"/>
        <v>0</v>
      </c>
      <c r="O33" s="14" t="e">
        <f t="shared" si="10"/>
        <v>#DIV/0!</v>
      </c>
      <c r="P33" s="14" t="e">
        <f t="shared" si="11"/>
        <v>#DIV/0!</v>
      </c>
      <c r="Q33" s="14" t="e">
        <f t="shared" si="12"/>
        <v>#DIV/0!</v>
      </c>
      <c r="R33" s="14" t="e">
        <f t="shared" si="13"/>
        <v>#DIV/0!</v>
      </c>
    </row>
    <row r="34" spans="1:18">
      <c r="A34" s="10">
        <v>30</v>
      </c>
      <c r="B34" s="3"/>
      <c r="C34" s="3"/>
      <c r="D34" s="2"/>
      <c r="E34" s="12"/>
      <c r="F34" s="2"/>
      <c r="G34" s="2"/>
      <c r="H34" s="2"/>
      <c r="I34" s="2"/>
      <c r="J34" s="13"/>
      <c r="K34" s="2"/>
      <c r="L34" s="2"/>
      <c r="M34" s="2"/>
      <c r="N34" s="2">
        <f t="shared" si="5"/>
        <v>0</v>
      </c>
      <c r="O34" s="14" t="e">
        <f>I34/E34</f>
        <v>#DIV/0!</v>
      </c>
      <c r="P34" s="14" t="e">
        <f>K34/E34</f>
        <v>#DIV/0!</v>
      </c>
      <c r="Q34" s="14" t="e">
        <f>L34/E34</f>
        <v>#DIV/0!</v>
      </c>
      <c r="R34" s="14" t="e">
        <f>M34/E34</f>
        <v>#DIV/0!</v>
      </c>
    </row>
    <row r="35" spans="1:18">
      <c r="A35" s="10">
        <v>31</v>
      </c>
      <c r="B35" s="3"/>
      <c r="C35" s="3"/>
      <c r="D35" s="2"/>
      <c r="E35" s="12"/>
      <c r="F35" s="2"/>
      <c r="G35" s="2"/>
      <c r="H35" s="2"/>
      <c r="I35" s="2"/>
      <c r="J35" s="13"/>
      <c r="K35" s="2"/>
      <c r="L35" s="2"/>
      <c r="M35" s="2"/>
      <c r="N35" s="2">
        <f t="shared" si="5"/>
        <v>0</v>
      </c>
      <c r="O35" s="14" t="e">
        <f t="shared" ref="O35:O43" si="14">I35/E35</f>
        <v>#DIV/0!</v>
      </c>
      <c r="P35" s="14" t="e">
        <f t="shared" ref="P35:P43" si="15">K35/E35</f>
        <v>#DIV/0!</v>
      </c>
      <c r="Q35" s="14" t="e">
        <f t="shared" ref="Q35:Q43" si="16">L35/E35</f>
        <v>#DIV/0!</v>
      </c>
      <c r="R35" s="14" t="e">
        <f t="shared" ref="R35:R43" si="17">M35/E35</f>
        <v>#DIV/0!</v>
      </c>
    </row>
    <row r="36" spans="1:18">
      <c r="A36" s="10">
        <v>32</v>
      </c>
      <c r="B36" s="3"/>
      <c r="C36" s="3"/>
      <c r="D36" s="2"/>
      <c r="E36" s="12"/>
      <c r="F36" s="2"/>
      <c r="G36" s="2"/>
      <c r="H36" s="2"/>
      <c r="I36" s="2"/>
      <c r="J36" s="13"/>
      <c r="K36" s="2"/>
      <c r="L36" s="2"/>
      <c r="M36" s="2"/>
      <c r="N36" s="2">
        <f t="shared" si="5"/>
        <v>0</v>
      </c>
      <c r="O36" s="14" t="e">
        <f t="shared" si="14"/>
        <v>#DIV/0!</v>
      </c>
      <c r="P36" s="14" t="e">
        <f t="shared" si="15"/>
        <v>#DIV/0!</v>
      </c>
      <c r="Q36" s="14" t="e">
        <f t="shared" si="16"/>
        <v>#DIV/0!</v>
      </c>
      <c r="R36" s="14" t="e">
        <f t="shared" si="17"/>
        <v>#DIV/0!</v>
      </c>
    </row>
    <row r="37" spans="1:18">
      <c r="A37" s="10">
        <v>33</v>
      </c>
      <c r="B37" s="3"/>
      <c r="C37" s="3"/>
      <c r="D37" s="2"/>
      <c r="E37" s="12"/>
      <c r="F37" s="2"/>
      <c r="G37" s="2"/>
      <c r="H37" s="2"/>
      <c r="I37" s="2"/>
      <c r="J37" s="13"/>
      <c r="K37" s="2"/>
      <c r="L37" s="2"/>
      <c r="M37" s="2"/>
      <c r="N37" s="2">
        <f t="shared" si="5"/>
        <v>0</v>
      </c>
      <c r="O37" s="14" t="e">
        <f t="shared" si="14"/>
        <v>#DIV/0!</v>
      </c>
      <c r="P37" s="14" t="e">
        <f t="shared" si="15"/>
        <v>#DIV/0!</v>
      </c>
      <c r="Q37" s="14" t="e">
        <f t="shared" si="16"/>
        <v>#DIV/0!</v>
      </c>
      <c r="R37" s="14" t="e">
        <f t="shared" si="17"/>
        <v>#DIV/0!</v>
      </c>
    </row>
    <row r="38" spans="1:18">
      <c r="A38" s="10">
        <v>34</v>
      </c>
      <c r="B38" s="3"/>
      <c r="C38" s="3"/>
      <c r="D38" s="2"/>
      <c r="E38" s="12"/>
      <c r="F38" s="2"/>
      <c r="G38" s="2"/>
      <c r="H38" s="2"/>
      <c r="I38" s="2"/>
      <c r="J38" s="13"/>
      <c r="K38" s="2"/>
      <c r="L38" s="2"/>
      <c r="M38" s="2"/>
      <c r="N38" s="2">
        <f t="shared" si="5"/>
        <v>0</v>
      </c>
      <c r="O38" s="14" t="e">
        <f t="shared" si="14"/>
        <v>#DIV/0!</v>
      </c>
      <c r="P38" s="14" t="e">
        <f t="shared" si="15"/>
        <v>#DIV/0!</v>
      </c>
      <c r="Q38" s="14" t="e">
        <f t="shared" si="16"/>
        <v>#DIV/0!</v>
      </c>
      <c r="R38" s="14" t="e">
        <f t="shared" si="17"/>
        <v>#DIV/0!</v>
      </c>
    </row>
    <row r="39" spans="1:18">
      <c r="A39" s="10">
        <v>35</v>
      </c>
      <c r="B39" s="3"/>
      <c r="C39" s="3"/>
      <c r="D39" s="2"/>
      <c r="E39" s="12"/>
      <c r="F39" s="2"/>
      <c r="G39" s="2"/>
      <c r="H39" s="2"/>
      <c r="I39" s="2"/>
      <c r="J39" s="13"/>
      <c r="K39" s="2"/>
      <c r="L39" s="2"/>
      <c r="M39" s="2"/>
      <c r="N39" s="2">
        <f t="shared" si="5"/>
        <v>0</v>
      </c>
      <c r="O39" s="14" t="e">
        <f t="shared" si="14"/>
        <v>#DIV/0!</v>
      </c>
      <c r="P39" s="14" t="e">
        <f t="shared" si="15"/>
        <v>#DIV/0!</v>
      </c>
      <c r="Q39" s="14" t="e">
        <f t="shared" si="16"/>
        <v>#DIV/0!</v>
      </c>
      <c r="R39" s="14" t="e">
        <f t="shared" si="17"/>
        <v>#DIV/0!</v>
      </c>
    </row>
    <row r="40" spans="1:18">
      <c r="A40" s="10">
        <v>36</v>
      </c>
      <c r="B40" s="3"/>
      <c r="C40" s="3"/>
      <c r="D40" s="2"/>
      <c r="E40" s="12"/>
      <c r="F40" s="2"/>
      <c r="G40" s="2"/>
      <c r="H40" s="2"/>
      <c r="I40" s="2"/>
      <c r="J40" s="13"/>
      <c r="K40" s="2"/>
      <c r="L40" s="2"/>
      <c r="M40" s="2"/>
      <c r="N40" s="2">
        <f t="shared" si="5"/>
        <v>0</v>
      </c>
      <c r="O40" s="14" t="e">
        <f t="shared" si="14"/>
        <v>#DIV/0!</v>
      </c>
      <c r="P40" s="14" t="e">
        <f t="shared" si="15"/>
        <v>#DIV/0!</v>
      </c>
      <c r="Q40" s="14" t="e">
        <f t="shared" si="16"/>
        <v>#DIV/0!</v>
      </c>
      <c r="R40" s="14" t="e">
        <f t="shared" si="17"/>
        <v>#DIV/0!</v>
      </c>
    </row>
    <row r="41" spans="1:18">
      <c r="A41" s="10">
        <v>37</v>
      </c>
      <c r="B41" s="3"/>
      <c r="C41" s="3"/>
      <c r="D41" s="2"/>
      <c r="E41" s="12"/>
      <c r="F41" s="2"/>
      <c r="G41" s="2"/>
      <c r="H41" s="2"/>
      <c r="I41" s="2"/>
      <c r="J41" s="13"/>
      <c r="K41" s="2"/>
      <c r="L41" s="2"/>
      <c r="M41" s="2"/>
      <c r="N41" s="2">
        <f t="shared" si="5"/>
        <v>0</v>
      </c>
      <c r="O41" s="14" t="e">
        <f t="shared" si="14"/>
        <v>#DIV/0!</v>
      </c>
      <c r="P41" s="14" t="e">
        <f t="shared" si="15"/>
        <v>#DIV/0!</v>
      </c>
      <c r="Q41" s="14" t="e">
        <f t="shared" si="16"/>
        <v>#DIV/0!</v>
      </c>
      <c r="R41" s="14" t="e">
        <f t="shared" si="17"/>
        <v>#DIV/0!</v>
      </c>
    </row>
    <row r="42" spans="1:18">
      <c r="A42" s="10">
        <v>38</v>
      </c>
      <c r="B42" s="3"/>
      <c r="C42" s="3"/>
      <c r="D42" s="2"/>
      <c r="E42" s="12"/>
      <c r="F42" s="2"/>
      <c r="G42" s="2"/>
      <c r="H42" s="2"/>
      <c r="I42" s="2"/>
      <c r="J42" s="13"/>
      <c r="K42" s="2"/>
      <c r="L42" s="2"/>
      <c r="M42" s="2"/>
      <c r="N42" s="2">
        <f t="shared" si="5"/>
        <v>0</v>
      </c>
      <c r="O42" s="14" t="e">
        <f t="shared" si="14"/>
        <v>#DIV/0!</v>
      </c>
      <c r="P42" s="14" t="e">
        <f t="shared" si="15"/>
        <v>#DIV/0!</v>
      </c>
      <c r="Q42" s="14" t="e">
        <f t="shared" si="16"/>
        <v>#DIV/0!</v>
      </c>
      <c r="R42" s="14" t="e">
        <f t="shared" si="17"/>
        <v>#DIV/0!</v>
      </c>
    </row>
    <row r="43" spans="1:18">
      <c r="A43" s="10">
        <v>39</v>
      </c>
      <c r="B43" s="3"/>
      <c r="C43" s="3"/>
      <c r="D43" s="2"/>
      <c r="E43" s="12"/>
      <c r="F43" s="2"/>
      <c r="G43" s="2"/>
      <c r="H43" s="2"/>
      <c r="I43" s="2"/>
      <c r="J43" s="13"/>
      <c r="K43" s="2"/>
      <c r="L43" s="2"/>
      <c r="M43" s="2"/>
      <c r="N43" s="2">
        <f t="shared" si="5"/>
        <v>0</v>
      </c>
      <c r="O43" s="14" t="e">
        <f t="shared" si="14"/>
        <v>#DIV/0!</v>
      </c>
      <c r="P43" s="14" t="e">
        <f t="shared" si="15"/>
        <v>#DIV/0!</v>
      </c>
      <c r="Q43" s="14" t="e">
        <f t="shared" si="16"/>
        <v>#DIV/0!</v>
      </c>
      <c r="R43" s="14" t="e">
        <f t="shared" si="17"/>
        <v>#DIV/0!</v>
      </c>
    </row>
    <row r="44" spans="1:18">
      <c r="A44" s="10">
        <v>40</v>
      </c>
      <c r="B44" s="3"/>
      <c r="C44" s="3"/>
      <c r="D44" s="2"/>
      <c r="E44" s="12"/>
      <c r="F44" s="2"/>
      <c r="G44" s="2"/>
      <c r="H44" s="2"/>
      <c r="I44" s="2"/>
      <c r="J44" s="13"/>
      <c r="K44" s="2"/>
      <c r="L44" s="2"/>
      <c r="M44" s="2"/>
      <c r="N44" s="2">
        <f t="shared" si="5"/>
        <v>0</v>
      </c>
      <c r="O44" s="14" t="e">
        <f t="shared" ref="O44:O50" si="18">I44/E44</f>
        <v>#DIV/0!</v>
      </c>
      <c r="P44" s="14" t="e">
        <f t="shared" ref="P44:P50" si="19">K44/E44</f>
        <v>#DIV/0!</v>
      </c>
      <c r="Q44" s="14" t="e">
        <f t="shared" ref="Q44:Q50" si="20">L44/E44</f>
        <v>#DIV/0!</v>
      </c>
      <c r="R44" s="14" t="e">
        <f t="shared" ref="R44:R50" si="21">M44/E44</f>
        <v>#DIV/0!</v>
      </c>
    </row>
    <row r="45" spans="1:18">
      <c r="A45" s="10">
        <v>41</v>
      </c>
      <c r="B45" s="3"/>
      <c r="C45" s="3"/>
      <c r="D45" s="2"/>
      <c r="E45" s="12"/>
      <c r="F45" s="2"/>
      <c r="G45" s="2"/>
      <c r="H45" s="2"/>
      <c r="I45" s="2"/>
      <c r="J45" s="13"/>
      <c r="K45" s="2"/>
      <c r="L45" s="2"/>
      <c r="M45" s="2"/>
      <c r="N45" s="2">
        <f t="shared" si="5"/>
        <v>0</v>
      </c>
      <c r="O45" s="14" t="e">
        <f t="shared" si="18"/>
        <v>#DIV/0!</v>
      </c>
      <c r="P45" s="14" t="e">
        <f t="shared" si="19"/>
        <v>#DIV/0!</v>
      </c>
      <c r="Q45" s="14" t="e">
        <f t="shared" si="20"/>
        <v>#DIV/0!</v>
      </c>
      <c r="R45" s="14" t="e">
        <f t="shared" si="21"/>
        <v>#DIV/0!</v>
      </c>
    </row>
    <row r="46" spans="1:18">
      <c r="A46" s="10">
        <v>42</v>
      </c>
      <c r="B46" s="3"/>
      <c r="C46" s="3"/>
      <c r="D46" s="2"/>
      <c r="E46" s="12"/>
      <c r="F46" s="2"/>
      <c r="G46" s="2"/>
      <c r="H46" s="2"/>
      <c r="I46" s="2"/>
      <c r="J46" s="13"/>
      <c r="K46" s="2"/>
      <c r="L46" s="2"/>
      <c r="M46" s="2"/>
      <c r="N46" s="2">
        <f t="shared" si="5"/>
        <v>0</v>
      </c>
      <c r="O46" s="14" t="e">
        <f t="shared" si="18"/>
        <v>#DIV/0!</v>
      </c>
      <c r="P46" s="14" t="e">
        <f t="shared" si="19"/>
        <v>#DIV/0!</v>
      </c>
      <c r="Q46" s="14" t="e">
        <f t="shared" si="20"/>
        <v>#DIV/0!</v>
      </c>
      <c r="R46" s="14" t="e">
        <f t="shared" si="21"/>
        <v>#DIV/0!</v>
      </c>
    </row>
    <row r="47" spans="1:18">
      <c r="A47" s="10">
        <v>43</v>
      </c>
      <c r="B47" s="3"/>
      <c r="C47" s="3"/>
      <c r="D47" s="2"/>
      <c r="E47" s="12"/>
      <c r="F47" s="2"/>
      <c r="G47" s="2"/>
      <c r="H47" s="2"/>
      <c r="I47" s="2"/>
      <c r="J47" s="13"/>
      <c r="K47" s="2"/>
      <c r="L47" s="2"/>
      <c r="M47" s="2"/>
      <c r="N47" s="2">
        <f t="shared" si="5"/>
        <v>0</v>
      </c>
      <c r="O47" s="14" t="e">
        <f t="shared" si="18"/>
        <v>#DIV/0!</v>
      </c>
      <c r="P47" s="14" t="e">
        <f t="shared" si="19"/>
        <v>#DIV/0!</v>
      </c>
      <c r="Q47" s="14" t="e">
        <f t="shared" si="20"/>
        <v>#DIV/0!</v>
      </c>
      <c r="R47" s="14" t="e">
        <f t="shared" si="21"/>
        <v>#DIV/0!</v>
      </c>
    </row>
    <row r="48" spans="1:18">
      <c r="A48" s="10">
        <v>44</v>
      </c>
      <c r="B48" s="3"/>
      <c r="C48" s="3"/>
      <c r="D48" s="2"/>
      <c r="E48" s="12"/>
      <c r="F48" s="2"/>
      <c r="G48" s="2"/>
      <c r="H48" s="2"/>
      <c r="I48" s="2"/>
      <c r="J48" s="13"/>
      <c r="K48" s="2"/>
      <c r="L48" s="2"/>
      <c r="M48" s="2"/>
      <c r="N48" s="2">
        <f t="shared" si="5"/>
        <v>0</v>
      </c>
      <c r="O48" s="14" t="e">
        <f t="shared" si="18"/>
        <v>#DIV/0!</v>
      </c>
      <c r="P48" s="14" t="e">
        <f t="shared" si="19"/>
        <v>#DIV/0!</v>
      </c>
      <c r="Q48" s="14" t="e">
        <f t="shared" si="20"/>
        <v>#DIV/0!</v>
      </c>
      <c r="R48" s="14" t="e">
        <f t="shared" si="21"/>
        <v>#DIV/0!</v>
      </c>
    </row>
    <row r="49" spans="1:18">
      <c r="A49" s="10">
        <v>45</v>
      </c>
      <c r="B49" s="3"/>
      <c r="C49" s="3"/>
      <c r="D49" s="2"/>
      <c r="E49" s="12"/>
      <c r="F49" s="2"/>
      <c r="G49" s="2"/>
      <c r="H49" s="2"/>
      <c r="I49" s="2"/>
      <c r="J49" s="13"/>
      <c r="K49" s="2"/>
      <c r="L49" s="2"/>
      <c r="M49" s="2"/>
      <c r="N49" s="2">
        <f t="shared" si="5"/>
        <v>0</v>
      </c>
      <c r="O49" s="14" t="e">
        <f t="shared" si="18"/>
        <v>#DIV/0!</v>
      </c>
      <c r="P49" s="14" t="e">
        <f t="shared" si="19"/>
        <v>#DIV/0!</v>
      </c>
      <c r="Q49" s="14" t="e">
        <f t="shared" si="20"/>
        <v>#DIV/0!</v>
      </c>
      <c r="R49" s="14" t="e">
        <f t="shared" si="21"/>
        <v>#DIV/0!</v>
      </c>
    </row>
    <row r="50" spans="1:18">
      <c r="A50" s="10">
        <v>46</v>
      </c>
      <c r="B50" s="3"/>
      <c r="C50" s="3"/>
      <c r="D50" s="2"/>
      <c r="E50" s="12"/>
      <c r="F50" s="2"/>
      <c r="G50" s="2"/>
      <c r="H50" s="2"/>
      <c r="I50" s="2"/>
      <c r="J50" s="13"/>
      <c r="K50" s="2"/>
      <c r="L50" s="2"/>
      <c r="M50" s="2"/>
      <c r="N50" s="2">
        <f t="shared" si="5"/>
        <v>0</v>
      </c>
      <c r="O50" s="14" t="e">
        <f t="shared" si="18"/>
        <v>#DIV/0!</v>
      </c>
      <c r="P50" s="14" t="e">
        <f t="shared" si="19"/>
        <v>#DIV/0!</v>
      </c>
      <c r="Q50" s="14" t="e">
        <f t="shared" si="20"/>
        <v>#DIV/0!</v>
      </c>
      <c r="R50" s="14" t="e">
        <f t="shared" si="21"/>
        <v>#DIV/0!</v>
      </c>
    </row>
  </sheetData>
  <sortState ref="B3:B12">
    <sortCondition ref="B1"/>
  </sortState>
  <mergeCells count="8">
    <mergeCell ref="A2:A3"/>
    <mergeCell ref="D2:E2"/>
    <mergeCell ref="F2:F3"/>
    <mergeCell ref="N2:N3"/>
    <mergeCell ref="O2:R2"/>
    <mergeCell ref="B2:B3"/>
    <mergeCell ref="I3:M3"/>
    <mergeCell ref="G2:H2"/>
  </mergeCells>
  <pageMargins left="0.7" right="0.7" top="0.75" bottom="0.75" header="0.3" footer="0.3"/>
  <pageSetup paperSize="9" scale="9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Statist01</cp:lastModifiedBy>
  <cp:lastPrinted>2017-10-30T09:29:13Z</cp:lastPrinted>
  <dcterms:created xsi:type="dcterms:W3CDTF">2017-10-27T15:50:09Z</dcterms:created>
  <dcterms:modified xsi:type="dcterms:W3CDTF">2018-02-06T07:24:03Z</dcterms:modified>
</cp:coreProperties>
</file>