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<sst xmlns="http://schemas.openxmlformats.org/spreadsheetml/2006/main" count="145" uniqueCount="124">
  <si>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</si>
  <si>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</si>
  <si>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</si>
  <si>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</si>
  <si>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</si>
  <si>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</si>
  <si>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</si>
  <si>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</si>
  <si>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</si>
  <si>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</si>
  <si>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</si>
  <si>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</si>
  <si>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</si>
  <si>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</si>
  <si>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</si>
  <si>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</si>
  <si>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</si>
  <si>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</si>
  <si>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</si>
  <si>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</si>
  <si>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</si>
  <si>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</si>
  <si>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</si>
  <si>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</si>
  <si>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</si>
  <si>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</si>
  <si>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</si>
  <si>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</si>
  <si>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</si>
  <si>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</si>
  <si>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</si>
  <si>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</si>
  <si>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</si>
  <si>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</si>
  <si>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</si>
  <si>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</si>
  <si>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</si>
  <si>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</si>
  <si>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</si>
  <si>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</si>
  <si>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</si>
  <si>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</si>
  <si>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</si>
  <si>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</si>
  <si>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</si>
  <si>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</si>
  <si>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</si>
  <si>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</si>
  <si>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</si>
  <si>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</si>
  <si>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</si>
  <si>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</si>
  <si>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</si>
  <si>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</si>
  <si>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</si>
  <si>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</si>
  <si>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</si>
  <si>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</si>
  <si>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</si>
  <si>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</si>
  <si>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</si>
  <si>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</si>
  <si>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</si>
  <si>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</si>
  <si>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</si>
  <si>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</si>
  <si>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</si>
  <si>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</si>
  <si>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</si>
  <si>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</si>
  <si>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</si>
  <si>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</si>
  <si>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</si>
  <si>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</si>
  <si>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</si>
  <si>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</si>
  <si>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</si>
  <si>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</si>
  <si>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</si>
  <si>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</si>
  <si>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</si>
  <si>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</si>
  <si>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</si>
  <si>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</si>
  <si>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</si>
  <si>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</si>
  <si>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</si>
  <si>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</si>
  <si>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</si>
  <si>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</si>
  <si>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</si>
  <si>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</si>
  <si>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</si>
  <si>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</si>
  <si>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</si>
  <si>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</si>
  <si>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</si>
  <si>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</si>
  <si>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</si>
  <si>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</si>
  <si>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</si>
  <si>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</si>
  <si>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</si>
  <si>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</si>
  <si>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</si>
  <si>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</si>
  <si>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</si>
  <si>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</si>
  <si>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</si>
  <si>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</si>
  <si>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</si>
  <si>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</si>
  <si>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</si>
  <si>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</si>
  <si>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</si>
  <si>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</si>
  <si>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</si>
  <si>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</si>
  <si>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Господарський суд Івано-Франківської області</t>
  </si>
  <si>
    <t>76018, Івано-Франківська область, м.Івано-Франківськ, вул. Грушевського</t>
  </si>
  <si>
    <t>перше півріччя 2022 року</t>
  </si>
  <si>
    <t>Ткаченко І.В.</t>
  </si>
  <si>
    <t>Зарічна Г.Р.</t>
  </si>
  <si>
    <t>5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</si>
</sst>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3" fontId="5" fillId="0" borderId="18" xfId="69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52" t="s">
        <v>39</v>
      </c>
      <c r="C3" s="152"/>
      <c r="D3" s="152"/>
      <c r="E3" s="152"/>
      <c r="F3" s="152"/>
      <c r="G3" s="152"/>
      <c r="H3" s="152"/>
    </row>
    <row r="4" spans="2:8" ht="18.7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94"/>
      <c r="C5" s="94"/>
      <c r="D5" s="158" t="s">
        <v>120</v>
      </c>
      <c r="E5" s="158"/>
      <c r="F5" s="158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54" t="s">
        <v>23</v>
      </c>
      <c r="C10" s="155"/>
      <c r="D10" s="156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4" t="s">
        <v>25</v>
      </c>
      <c r="C12" s="135"/>
      <c r="D12" s="136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4" t="s">
        <v>43</v>
      </c>
      <c r="C14" s="135"/>
      <c r="D14" s="136"/>
      <c r="E14" s="137" t="s">
        <v>42</v>
      </c>
      <c r="F14" s="157" t="s">
        <v>27</v>
      </c>
      <c r="G14" s="157"/>
      <c r="H14" s="157"/>
    </row>
    <row r="15" spans="1:8" ht="12.75" customHeight="1">
      <c r="A15" s="4"/>
      <c r="B15" s="134"/>
      <c r="C15" s="135"/>
      <c r="D15" s="136"/>
      <c r="E15" s="137"/>
      <c r="F15" s="147" t="s">
        <v>50</v>
      </c>
      <c r="G15" s="148"/>
      <c r="H15" s="148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4" t="s">
        <v>44</v>
      </c>
      <c r="C17" s="135"/>
      <c r="D17" s="136"/>
      <c r="E17" s="137" t="s">
        <v>42</v>
      </c>
      <c r="F17" s="159" t="s">
        <v>97</v>
      </c>
      <c r="G17" s="160"/>
      <c r="H17" s="160"/>
    </row>
    <row r="18" spans="1:8" ht="12.75" customHeight="1">
      <c r="A18" s="4"/>
      <c r="B18" s="134"/>
      <c r="C18" s="135"/>
      <c r="D18" s="136"/>
      <c r="E18" s="137"/>
      <c r="F18" s="159"/>
      <c r="G18" s="160"/>
      <c r="H18" s="160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4" t="s">
        <v>47</v>
      </c>
      <c r="C20" s="135"/>
      <c r="D20" s="136"/>
      <c r="E20" s="137" t="s">
        <v>42</v>
      </c>
      <c r="F20" s="114"/>
      <c r="G20" s="114"/>
      <c r="H20" s="114"/>
    </row>
    <row r="21" spans="1:8" ht="12.75" customHeight="1">
      <c r="A21" s="4"/>
      <c r="B21" s="134"/>
      <c r="C21" s="135"/>
      <c r="D21" s="136"/>
      <c r="E21" s="137"/>
      <c r="F21" s="157"/>
      <c r="G21" s="157"/>
      <c r="H21" s="157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4" t="s">
        <v>28</v>
      </c>
      <c r="C23" s="135"/>
      <c r="D23" s="136"/>
      <c r="E23" s="109"/>
      <c r="F23" s="97"/>
      <c r="G23" s="110"/>
      <c r="H23" s="92"/>
    </row>
    <row r="24" spans="1:8" ht="12.75" customHeight="1">
      <c r="A24" s="4"/>
      <c r="B24" s="134" t="s">
        <v>49</v>
      </c>
      <c r="C24" s="135"/>
      <c r="D24" s="136"/>
      <c r="E24" s="109"/>
      <c r="F24" s="97"/>
      <c r="G24" s="92"/>
      <c r="H24" s="92"/>
    </row>
    <row r="25" spans="2:8" ht="12.75" customHeight="1">
      <c r="B25" s="134" t="s">
        <v>29</v>
      </c>
      <c r="C25" s="135"/>
      <c r="D25" s="136"/>
      <c r="E25" s="109" t="s">
        <v>45</v>
      </c>
      <c r="F25" s="92"/>
      <c r="G25" s="92"/>
      <c r="H25" s="92"/>
    </row>
    <row r="26" spans="2:8" ht="12.75" customHeight="1">
      <c r="B26" s="149" t="s">
        <v>30</v>
      </c>
      <c r="C26" s="150"/>
      <c r="D26" s="151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4" t="s">
        <v>32</v>
      </c>
      <c r="C28" s="135"/>
      <c r="D28" s="136"/>
      <c r="E28" s="120" t="s">
        <v>46</v>
      </c>
      <c r="F28" s="92"/>
      <c r="G28" s="92"/>
      <c r="H28" s="92"/>
    </row>
    <row r="29" spans="2:8" ht="12.75" customHeight="1">
      <c r="B29" s="138"/>
      <c r="C29" s="139"/>
      <c r="D29" s="140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1" t="s">
        <v>35</v>
      </c>
      <c r="C37" s="142"/>
      <c r="D37" s="129" t="s">
        <v>118</v>
      </c>
      <c r="E37" s="129"/>
      <c r="F37" s="129"/>
      <c r="G37" s="129"/>
      <c r="H37" s="130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29"/>
      <c r="F39" s="129"/>
      <c r="G39" s="129"/>
      <c r="H39" s="130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31" t="s">
        <v>37</v>
      </c>
      <c r="C42" s="132"/>
      <c r="D42" s="132"/>
      <c r="E42" s="132"/>
      <c r="F42" s="132"/>
      <c r="G42" s="132"/>
      <c r="H42" s="133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8">
        <v>32</v>
      </c>
      <c r="C44" s="129"/>
      <c r="D44" s="129"/>
      <c r="E44" s="129"/>
      <c r="F44" s="129"/>
      <c r="G44" s="129"/>
      <c r="H44" s="130"/>
      <c r="I44" s="2"/>
    </row>
    <row r="45" spans="1:9" ht="12.75" customHeight="1">
      <c r="A45" s="4"/>
      <c r="B45" s="131" t="s">
        <v>38</v>
      </c>
      <c r="C45" s="132"/>
      <c r="D45" s="132"/>
      <c r="E45" s="132"/>
      <c r="F45" s="132"/>
      <c r="G45" s="132"/>
      <c r="H45" s="133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&amp;L8853E32E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1" t="s">
        <v>20</v>
      </c>
      <c r="C1" s="161"/>
      <c r="D1" s="70">
        <v>588</v>
      </c>
      <c r="E1" s="70">
        <v>588</v>
      </c>
      <c r="F1" s="70">
        <v>588</v>
      </c>
    </row>
    <row r="2" spans="1:12" ht="61.5" customHeight="1">
      <c r="A2" s="162" t="s">
        <v>0</v>
      </c>
      <c r="B2" s="163" t="s">
        <v>73</v>
      </c>
      <c r="C2" s="165" t="s">
        <v>54</v>
      </c>
      <c r="D2" s="167" t="s">
        <v>48</v>
      </c>
      <c r="E2" s="167" t="s">
        <v>13</v>
      </c>
      <c r="F2" s="167"/>
      <c r="G2" s="165" t="s">
        <v>6</v>
      </c>
      <c r="H2" s="165"/>
      <c r="I2" s="165" t="s">
        <v>55</v>
      </c>
      <c r="J2" s="165"/>
      <c r="K2" s="165" t="s">
        <v>72</v>
      </c>
      <c r="L2" s="165"/>
    </row>
    <row r="3" spans="1:12" ht="36" customHeight="1">
      <c r="A3" s="162"/>
      <c r="B3" s="163"/>
      <c r="C3" s="165"/>
      <c r="D3" s="167"/>
      <c r="E3" s="164" t="s">
        <v>7</v>
      </c>
      <c r="F3" s="164" t="s">
        <v>12</v>
      </c>
      <c r="G3" s="166" t="s">
        <v>7</v>
      </c>
      <c r="H3" s="166" t="s">
        <v>8</v>
      </c>
      <c r="I3" s="166" t="s">
        <v>7</v>
      </c>
      <c r="J3" s="166" t="s">
        <v>8</v>
      </c>
      <c r="K3" s="166" t="s">
        <v>7</v>
      </c>
      <c r="L3" s="166" t="s">
        <v>11</v>
      </c>
    </row>
    <row r="4" spans="1:12" ht="64.5" customHeight="1">
      <c r="A4" s="162"/>
      <c r="B4" s="163"/>
      <c r="C4" s="165"/>
      <c r="D4" s="167"/>
      <c r="E4" s="164"/>
      <c r="F4" s="164"/>
      <c r="G4" s="166"/>
      <c r="H4" s="166"/>
      <c r="I4" s="166"/>
      <c r="J4" s="166"/>
      <c r="K4" s="166"/>
      <c r="L4" s="166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>
      <c r="A7" s="61">
        <v>2</v>
      </c>
      <c r="B7" s="64" t="s">
        <v>74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>
      <c r="A8" s="61">
        <v>3</v>
      </c>
      <c r="B8" s="65" t="s">
        <v>75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>
      <c r="A9" s="61">
        <v>4</v>
      </c>
      <c r="B9" s="65" t="s">
        <v>76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>
      <c r="A10" s="61">
        <v>5</v>
      </c>
      <c r="B10" s="64" t="s">
        <v>77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>
      <c r="A11" s="61">
        <v>6</v>
      </c>
      <c r="B11" s="65" t="s">
        <v>78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>
      <c r="A12" s="61">
        <v>7</v>
      </c>
      <c r="B12" s="65" t="s">
        <v>79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35">
      <c r="A15" s="61">
        <v>10</v>
      </c>
      <c r="B15" s="64" t="s">
        <v>103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>
      <c r="A16" s="61">
        <v>11</v>
      </c>
      <c r="B16" s="65" t="s">
        <v>78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>
      <c r="A17" s="61">
        <v>12</v>
      </c>
      <c r="B17" s="65" t="s">
        <v>79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5">
      <c r="A18" s="61">
        <v>13</v>
      </c>
      <c r="B18" s="123" t="s">
        <v>104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>
      <c r="A19" s="61">
        <v>14</v>
      </c>
      <c r="B19" s="123" t="s">
        <v>105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30.75" customHeight="1">
      <c r="A20" s="61">
        <v>15</v>
      </c>
      <c r="B20" s="123" t="s">
        <v>109</v>
      </c>
      <c r="C20" s="75">
        <v>0</v>
      </c>
      <c r="D20" s="81">
        <v>0</v>
      </c>
      <c r="E20" s="75">
        <v>0</v>
      </c>
      <c r="F20" s="81">
        <v>0</v>
      </c>
      <c r="G20" s="75">
        <v>0</v>
      </c>
      <c r="H20" s="81">
        <v>0</v>
      </c>
      <c r="I20" s="75">
        <v>0</v>
      </c>
      <c r="J20" s="81">
        <v>0</v>
      </c>
      <c r="K20" s="75">
        <v>0</v>
      </c>
      <c r="L20" s="81">
        <v>0</v>
      </c>
    </row>
    <row r="21" spans="1:12" ht="30">
      <c r="A21" s="61">
        <v>16</v>
      </c>
      <c r="B21" s="64" t="s">
        <v>80</v>
      </c>
      <c r="C21" s="75">
        <f>SUM(C22:C23)</f>
        <v>0</v>
      </c>
      <c r="D21" s="81">
        <f aca="true" t="shared" si="1" ref="D21:L21">SUM(D22:D23)</f>
        <v>0</v>
      </c>
      <c r="E21" s="75">
        <f t="shared" si="1"/>
        <v>0</v>
      </c>
      <c r="F21" s="81">
        <f t="shared" si="1"/>
        <v>0</v>
      </c>
      <c r="G21" s="75">
        <f t="shared" si="1"/>
        <v>0</v>
      </c>
      <c r="H21" s="81">
        <f t="shared" si="1"/>
        <v>0</v>
      </c>
      <c r="I21" s="75">
        <f t="shared" si="1"/>
        <v>0</v>
      </c>
      <c r="J21" s="81">
        <f t="shared" si="1"/>
        <v>0</v>
      </c>
      <c r="K21" s="75">
        <f t="shared" si="1"/>
        <v>0</v>
      </c>
      <c r="L21" s="81">
        <f t="shared" si="1"/>
        <v>0</v>
      </c>
    </row>
    <row r="22" spans="1:12" ht="21" customHeight="1">
      <c r="A22" s="61">
        <v>17</v>
      </c>
      <c r="B22" s="124" t="s">
        <v>1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21" customHeight="1">
      <c r="A23" s="61">
        <v>18</v>
      </c>
      <c r="B23" s="124" t="s">
        <v>2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47.25" customHeight="1">
      <c r="A24" s="61">
        <v>19</v>
      </c>
      <c r="B24" s="64" t="s">
        <v>106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38.25" customHeight="1">
      <c r="A25" s="61">
        <v>20</v>
      </c>
      <c r="B25" s="64" t="s">
        <v>81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5">
      <c r="A26" s="61">
        <v>21</v>
      </c>
      <c r="B26" s="65" t="s">
        <v>78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4.25" customHeight="1">
      <c r="A27" s="61">
        <v>22</v>
      </c>
      <c r="B27" s="65" t="s">
        <v>79</v>
      </c>
      <c r="C27" s="75">
        <v>0</v>
      </c>
      <c r="D27" s="81">
        <v>0</v>
      </c>
      <c r="E27" s="75">
        <v>0</v>
      </c>
      <c r="F27" s="81">
        <v>0</v>
      </c>
      <c r="G27" s="75">
        <v>0</v>
      </c>
      <c r="H27" s="81">
        <v>0</v>
      </c>
      <c r="I27" s="75">
        <v>0</v>
      </c>
      <c r="J27" s="81">
        <v>0</v>
      </c>
      <c r="K27" s="75">
        <v>0</v>
      </c>
      <c r="L27" s="81">
        <v>0</v>
      </c>
    </row>
    <row r="28" spans="1:12" ht="15">
      <c r="A28" s="61">
        <v>23</v>
      </c>
      <c r="B28" s="63" t="s">
        <v>114</v>
      </c>
      <c r="C28" s="74">
        <f>SUM(C29:C38)</f>
        <v>577</v>
      </c>
      <c r="D28" s="80">
        <f aca="true" t="shared" si="2" ref="D28:L28">SUM(D29:D38)</f>
        <v>5915020.19</v>
      </c>
      <c r="E28" s="74">
        <f t="shared" si="2"/>
        <v>480</v>
      </c>
      <c r="F28" s="80">
        <f t="shared" si="2"/>
        <v>5615899.58</v>
      </c>
      <c r="G28" s="74">
        <f t="shared" si="2"/>
        <v>54</v>
      </c>
      <c r="H28" s="80">
        <f t="shared" si="2"/>
        <v>452217.86</v>
      </c>
      <c r="I28" s="74">
        <f t="shared" si="2"/>
        <v>22</v>
      </c>
      <c r="J28" s="80">
        <f t="shared" si="2"/>
        <v>51206</v>
      </c>
      <c r="K28" s="74">
        <f t="shared" si="2"/>
        <v>14</v>
      </c>
      <c r="L28" s="80">
        <f t="shared" si="2"/>
        <v>34734</v>
      </c>
    </row>
    <row r="29" spans="1:12" ht="15.75" customHeight="1">
      <c r="A29" s="61">
        <v>24</v>
      </c>
      <c r="B29" s="64" t="s">
        <v>5</v>
      </c>
      <c r="C29" s="75">
        <v>345</v>
      </c>
      <c r="D29" s="81">
        <v>5482829.99</v>
      </c>
      <c r="E29" s="76">
        <v>258</v>
      </c>
      <c r="F29" s="82">
        <v>5193114.34</v>
      </c>
      <c r="G29" s="75">
        <v>45</v>
      </c>
      <c r="H29" s="84">
        <v>394959.36</v>
      </c>
      <c r="I29" s="77">
        <v>22</v>
      </c>
      <c r="J29" s="86">
        <v>51206</v>
      </c>
      <c r="K29" s="76">
        <v>14</v>
      </c>
      <c r="L29" s="82">
        <v>34734</v>
      </c>
    </row>
    <row r="30" spans="1:12" ht="15">
      <c r="A30" s="61">
        <v>25</v>
      </c>
      <c r="B30" s="64" t="s">
        <v>1</v>
      </c>
      <c r="C30" s="75">
        <v>78</v>
      </c>
      <c r="D30" s="81">
        <v>235695</v>
      </c>
      <c r="E30" s="76">
        <v>68</v>
      </c>
      <c r="F30" s="82">
        <v>228478.05</v>
      </c>
      <c r="G30" s="75">
        <v>9</v>
      </c>
      <c r="H30" s="84">
        <v>57258.5</v>
      </c>
      <c r="I30" s="77">
        <v>0</v>
      </c>
      <c r="J30" s="86">
        <v>0</v>
      </c>
      <c r="K30" s="76">
        <v>0</v>
      </c>
      <c r="L30" s="82">
        <v>0</v>
      </c>
    </row>
    <row r="31" spans="1:12" ht="15">
      <c r="A31" s="61">
        <v>26</v>
      </c>
      <c r="B31" s="64" t="s">
        <v>104</v>
      </c>
      <c r="C31" s="75">
        <v>115</v>
      </c>
      <c r="D31" s="81">
        <v>27291</v>
      </c>
      <c r="E31" s="76">
        <v>115</v>
      </c>
      <c r="F31" s="82">
        <v>27397.4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15">
      <c r="A32" s="61">
        <v>27</v>
      </c>
      <c r="B32" s="64" t="s">
        <v>105</v>
      </c>
      <c r="C32" s="75">
        <v>4</v>
      </c>
      <c r="D32" s="81">
        <v>496.2</v>
      </c>
      <c r="E32" s="76">
        <v>4</v>
      </c>
      <c r="F32" s="82">
        <v>496.2</v>
      </c>
      <c r="G32" s="75">
        <v>0</v>
      </c>
      <c r="H32" s="125">
        <v>0</v>
      </c>
      <c r="I32" s="126">
        <v>0</v>
      </c>
      <c r="J32" s="127">
        <v>0</v>
      </c>
      <c r="K32" s="76">
        <v>0</v>
      </c>
      <c r="L32" s="82">
        <v>0</v>
      </c>
    </row>
    <row r="33" spans="1:12" ht="75">
      <c r="A33" s="61">
        <v>28</v>
      </c>
      <c r="B33" s="64" t="s">
        <v>82</v>
      </c>
      <c r="C33" s="75">
        <v>17</v>
      </c>
      <c r="D33" s="81">
        <v>19848</v>
      </c>
      <c r="E33" s="76">
        <v>17</v>
      </c>
      <c r="F33" s="82">
        <v>21088</v>
      </c>
      <c r="G33" s="75">
        <v>0</v>
      </c>
      <c r="H33" s="84">
        <v>0</v>
      </c>
      <c r="I33" s="77">
        <v>0</v>
      </c>
      <c r="J33" s="86">
        <v>0</v>
      </c>
      <c r="K33" s="76">
        <v>0</v>
      </c>
      <c r="L33" s="82">
        <v>0</v>
      </c>
    </row>
    <row r="34" spans="1:12" ht="45">
      <c r="A34" s="61">
        <v>29</v>
      </c>
      <c r="B34" s="64" t="s">
        <v>83</v>
      </c>
      <c r="C34" s="75">
        <v>0</v>
      </c>
      <c r="D34" s="81">
        <v>0</v>
      </c>
      <c r="E34" s="76">
        <v>0</v>
      </c>
      <c r="F34" s="82">
        <v>0</v>
      </c>
      <c r="G34" s="75">
        <v>0</v>
      </c>
      <c r="H34" s="84">
        <v>0</v>
      </c>
      <c r="I34" s="77">
        <v>0</v>
      </c>
      <c r="J34" s="86">
        <v>0</v>
      </c>
      <c r="K34" s="76">
        <v>0</v>
      </c>
      <c r="L34" s="82">
        <v>0</v>
      </c>
    </row>
    <row r="35" spans="1:12" ht="30">
      <c r="A35" s="61">
        <v>30</v>
      </c>
      <c r="B35" s="64" t="s">
        <v>107</v>
      </c>
      <c r="C35" s="75">
        <v>0</v>
      </c>
      <c r="D35" s="81">
        <v>0</v>
      </c>
      <c r="E35" s="76">
        <v>0</v>
      </c>
      <c r="F35" s="82">
        <v>0</v>
      </c>
      <c r="G35" s="75">
        <v>0</v>
      </c>
      <c r="H35" s="84">
        <v>0</v>
      </c>
      <c r="I35" s="77">
        <v>0</v>
      </c>
      <c r="J35" s="86">
        <v>0</v>
      </c>
      <c r="K35" s="76">
        <v>0</v>
      </c>
      <c r="L35" s="82">
        <v>0</v>
      </c>
    </row>
    <row r="36" spans="1:12" ht="30">
      <c r="A36" s="61">
        <v>31</v>
      </c>
      <c r="B36" s="64" t="s">
        <v>14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15">
      <c r="A37" s="61">
        <v>32</v>
      </c>
      <c r="B37" s="64" t="s">
        <v>15</v>
      </c>
      <c r="C37" s="75">
        <v>3</v>
      </c>
      <c r="D37" s="81">
        <v>74430</v>
      </c>
      <c r="E37" s="76">
        <v>3</v>
      </c>
      <c r="F37" s="82">
        <v>72320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105">
      <c r="A38" s="61">
        <v>33</v>
      </c>
      <c r="B38" s="64" t="s">
        <v>84</v>
      </c>
      <c r="C38" s="75">
        <v>15</v>
      </c>
      <c r="D38" s="81">
        <v>74430</v>
      </c>
      <c r="E38" s="76">
        <v>15</v>
      </c>
      <c r="F38" s="82">
        <v>73005.59</v>
      </c>
      <c r="G38" s="75">
        <v>0</v>
      </c>
      <c r="H38" s="84">
        <v>0</v>
      </c>
      <c r="I38" s="77">
        <v>0</v>
      </c>
      <c r="J38" s="86">
        <v>0</v>
      </c>
      <c r="K38" s="76">
        <v>0</v>
      </c>
      <c r="L38" s="82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0</v>
      </c>
      <c r="D39" s="80">
        <f aca="true" t="shared" si="3" ref="D39:K39">SUM(D40,D47,D48,D49)</f>
        <v>0</v>
      </c>
      <c r="E39" s="74">
        <f t="shared" si="3"/>
        <v>0</v>
      </c>
      <c r="F39" s="80">
        <f t="shared" si="3"/>
        <v>0</v>
      </c>
      <c r="G39" s="74">
        <f t="shared" si="3"/>
        <v>0</v>
      </c>
      <c r="H39" s="80">
        <f t="shared" si="3"/>
        <v>0</v>
      </c>
      <c r="I39" s="74">
        <f t="shared" si="3"/>
        <v>0</v>
      </c>
      <c r="J39" s="80">
        <f t="shared" si="3"/>
        <v>0</v>
      </c>
      <c r="K39" s="74">
        <f t="shared" si="3"/>
        <v>0</v>
      </c>
      <c r="L39" s="80">
        <f>SUM(L40,L47,L48,L49)</f>
        <v>0</v>
      </c>
    </row>
    <row r="40" spans="1:12" ht="24" customHeight="1">
      <c r="A40" s="61">
        <v>35</v>
      </c>
      <c r="B40" s="64" t="s">
        <v>85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9.5" customHeight="1">
      <c r="A41" s="61">
        <v>36</v>
      </c>
      <c r="B41" s="64" t="s">
        <v>86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>
      <c r="A42" s="61">
        <v>37</v>
      </c>
      <c r="B42" s="65" t="s">
        <v>87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16.5" customHeight="1">
      <c r="A43" s="61">
        <v>38</v>
      </c>
      <c r="B43" s="65" t="s">
        <v>76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21" customHeight="1">
      <c r="A44" s="61">
        <v>39</v>
      </c>
      <c r="B44" s="64" t="s">
        <v>88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30" customHeight="1">
      <c r="A45" s="61">
        <v>40</v>
      </c>
      <c r="B45" s="65" t="s">
        <v>89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21" customHeight="1">
      <c r="A46" s="61">
        <v>41</v>
      </c>
      <c r="B46" s="65" t="s">
        <v>79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45" customHeight="1">
      <c r="A47" s="61">
        <v>42</v>
      </c>
      <c r="B47" s="64" t="s">
        <v>90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30" customHeight="1">
      <c r="A48" s="61">
        <v>43</v>
      </c>
      <c r="B48" s="66" t="s">
        <v>16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51" customHeight="1">
      <c r="A49" s="61">
        <v>44</v>
      </c>
      <c r="B49" s="64" t="s">
        <v>91</v>
      </c>
      <c r="C49" s="75">
        <v>0</v>
      </c>
      <c r="D49" s="81">
        <v>0</v>
      </c>
      <c r="E49" s="75">
        <v>0</v>
      </c>
      <c r="F49" s="81">
        <v>0</v>
      </c>
      <c r="G49" s="75">
        <v>0</v>
      </c>
      <c r="H49" s="81">
        <v>0</v>
      </c>
      <c r="I49" s="75">
        <v>0</v>
      </c>
      <c r="J49" s="81">
        <v>0</v>
      </c>
      <c r="K49" s="75">
        <v>0</v>
      </c>
      <c r="L49" s="81">
        <v>0</v>
      </c>
    </row>
    <row r="50" spans="1:12" ht="21.75" customHeight="1">
      <c r="A50" s="61">
        <v>45</v>
      </c>
      <c r="B50" s="63" t="s">
        <v>116</v>
      </c>
      <c r="C50" s="74">
        <f aca="true" t="shared" si="4" ref="C50:L50">SUM(C51:C54)</f>
        <v>9</v>
      </c>
      <c r="D50" s="80">
        <f t="shared" si="4"/>
        <v>483.7300000000001</v>
      </c>
      <c r="E50" s="74">
        <f t="shared" si="4"/>
        <v>9</v>
      </c>
      <c r="F50" s="80">
        <f t="shared" si="4"/>
        <v>647.6200000000001</v>
      </c>
      <c r="G50" s="74">
        <f t="shared" si="4"/>
        <v>0</v>
      </c>
      <c r="H50" s="80">
        <f t="shared" si="4"/>
        <v>0</v>
      </c>
      <c r="I50" s="74">
        <f t="shared" si="4"/>
        <v>0</v>
      </c>
      <c r="J50" s="80">
        <f t="shared" si="4"/>
        <v>0</v>
      </c>
      <c r="K50" s="74">
        <f t="shared" si="4"/>
        <v>0</v>
      </c>
      <c r="L50" s="80">
        <f t="shared" si="4"/>
        <v>0</v>
      </c>
    </row>
    <row r="51" spans="1:12" ht="18.75" customHeight="1">
      <c r="A51" s="61">
        <v>46</v>
      </c>
      <c r="B51" s="64" t="s">
        <v>9</v>
      </c>
      <c r="C51" s="75">
        <v>5</v>
      </c>
      <c r="D51" s="81">
        <v>133.97</v>
      </c>
      <c r="E51" s="76">
        <v>5</v>
      </c>
      <c r="F51" s="82">
        <v>297.72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27" customHeight="1">
      <c r="A52" s="61">
        <v>47</v>
      </c>
      <c r="B52" s="64" t="s">
        <v>10</v>
      </c>
      <c r="C52" s="75">
        <v>2</v>
      </c>
      <c r="D52" s="81">
        <v>148.86</v>
      </c>
      <c r="E52" s="76">
        <v>2</v>
      </c>
      <c r="F52" s="82">
        <v>149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1">
        <v>59.54</v>
      </c>
      <c r="E53" s="76">
        <v>1</v>
      </c>
      <c r="F53" s="82">
        <v>59.54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1">
        <v>141.36</v>
      </c>
      <c r="E54" s="76">
        <v>1</v>
      </c>
      <c r="F54" s="82">
        <v>141.36</v>
      </c>
      <c r="G54" s="75">
        <v>0</v>
      </c>
      <c r="H54" s="84">
        <v>0</v>
      </c>
      <c r="I54" s="77">
        <v>0</v>
      </c>
      <c r="J54" s="86">
        <v>0</v>
      </c>
      <c r="K54" s="76">
        <v>0</v>
      </c>
      <c r="L54" s="82">
        <v>0</v>
      </c>
    </row>
    <row r="55" spans="1:12" ht="28.5" customHeight="1">
      <c r="A55" s="61">
        <v>50</v>
      </c>
      <c r="B55" s="63" t="s">
        <v>108</v>
      </c>
      <c r="C55" s="74">
        <v>0</v>
      </c>
      <c r="D55" s="80">
        <v>0</v>
      </c>
      <c r="E55" s="78">
        <v>0</v>
      </c>
      <c r="F55" s="83">
        <v>0</v>
      </c>
      <c r="G55" s="74">
        <v>0</v>
      </c>
      <c r="H55" s="85">
        <v>0</v>
      </c>
      <c r="I55" s="79">
        <v>0</v>
      </c>
      <c r="J55" s="87">
        <v>0</v>
      </c>
      <c r="K55" s="78">
        <v>0</v>
      </c>
      <c r="L55" s="83">
        <v>0</v>
      </c>
    </row>
    <row r="56" spans="1:12" ht="15">
      <c r="A56" s="61">
        <v>51</v>
      </c>
      <c r="B56" s="62" t="s">
        <v>117</v>
      </c>
      <c r="C56" s="74">
        <f aca="true" t="shared" si="5" ref="C56:L56">SUM(C6,C28,C39,C50,C55)</f>
        <v>586</v>
      </c>
      <c r="D56" s="80">
        <f t="shared" si="5"/>
        <v>5915503.920000001</v>
      </c>
      <c r="E56" s="74">
        <f t="shared" si="5"/>
        <v>489</v>
      </c>
      <c r="F56" s="80">
        <f t="shared" si="5"/>
        <v>5616547.2</v>
      </c>
      <c r="G56" s="74">
        <f t="shared" si="5"/>
        <v>54</v>
      </c>
      <c r="H56" s="80">
        <f t="shared" si="5"/>
        <v>452217.86</v>
      </c>
      <c r="I56" s="74">
        <f t="shared" si="5"/>
        <v>22</v>
      </c>
      <c r="J56" s="80">
        <f t="shared" si="5"/>
        <v>51206</v>
      </c>
      <c r="K56" s="74">
        <f t="shared" si="5"/>
        <v>14</v>
      </c>
      <c r="L56" s="80">
        <f t="shared" si="5"/>
        <v>34734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&amp;L8853E32E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3" t="s">
        <v>17</v>
      </c>
      <c r="C3" s="174"/>
      <c r="D3" s="175"/>
      <c r="E3" s="41" t="s">
        <v>7</v>
      </c>
      <c r="F3" s="41" t="s">
        <v>11</v>
      </c>
    </row>
    <row r="4" spans="1:6" ht="18" customHeight="1">
      <c r="A4" s="42">
        <v>1</v>
      </c>
      <c r="B4" s="176" t="s">
        <v>60</v>
      </c>
      <c r="C4" s="177"/>
      <c r="D4" s="178"/>
      <c r="E4" s="88">
        <f>SUM(E5:E25)</f>
        <v>0</v>
      </c>
      <c r="F4" s="90">
        <f>SUM(F5:F25)</f>
        <v>0</v>
      </c>
    </row>
    <row r="5" spans="1:6" ht="20.25" customHeight="1">
      <c r="A5" s="42">
        <v>2</v>
      </c>
      <c r="B5" s="169" t="s">
        <v>61</v>
      </c>
      <c r="C5" s="170"/>
      <c r="D5" s="171"/>
      <c r="E5" s="89">
        <v>0</v>
      </c>
      <c r="F5" s="122">
        <v>0</v>
      </c>
    </row>
    <row r="6" spans="1:6" ht="24" customHeight="1">
      <c r="A6" s="42">
        <v>3</v>
      </c>
      <c r="B6" s="169" t="s">
        <v>62</v>
      </c>
      <c r="C6" s="170"/>
      <c r="D6" s="171"/>
      <c r="E6" s="89">
        <v>0</v>
      </c>
      <c r="F6" s="122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9">
        <v>0</v>
      </c>
      <c r="F7" s="122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9">
        <v>0</v>
      </c>
      <c r="F8" s="122">
        <v>0</v>
      </c>
    </row>
    <row r="9" spans="1:6" ht="30" customHeight="1">
      <c r="A9" s="42">
        <v>6</v>
      </c>
      <c r="B9" s="169" t="s">
        <v>64</v>
      </c>
      <c r="C9" s="170"/>
      <c r="D9" s="171"/>
      <c r="E9" s="89">
        <v>0</v>
      </c>
      <c r="F9" s="122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9">
        <v>0</v>
      </c>
      <c r="F10" s="122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9">
        <v>0</v>
      </c>
      <c r="F11" s="122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9">
        <v>0</v>
      </c>
      <c r="F12" s="122">
        <v>0</v>
      </c>
    </row>
    <row r="13" spans="1:6" ht="18" customHeight="1">
      <c r="A13" s="42">
        <v>10</v>
      </c>
      <c r="B13" s="169" t="s">
        <v>100</v>
      </c>
      <c r="C13" s="170"/>
      <c r="D13" s="171"/>
      <c r="E13" s="89">
        <v>0</v>
      </c>
      <c r="F13" s="122">
        <v>0</v>
      </c>
    </row>
    <row r="14" spans="1:6" ht="17.25" customHeight="1">
      <c r="A14" s="42">
        <v>11</v>
      </c>
      <c r="B14" s="169" t="s">
        <v>67</v>
      </c>
      <c r="C14" s="170"/>
      <c r="D14" s="171"/>
      <c r="E14" s="89">
        <v>0</v>
      </c>
      <c r="F14" s="122">
        <v>0</v>
      </c>
    </row>
    <row r="15" spans="1:6" ht="17.25" customHeight="1">
      <c r="A15" s="42">
        <v>12</v>
      </c>
      <c r="B15" s="169" t="s">
        <v>68</v>
      </c>
      <c r="C15" s="170"/>
      <c r="D15" s="171"/>
      <c r="E15" s="89">
        <v>0</v>
      </c>
      <c r="F15" s="122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9">
        <v>0</v>
      </c>
      <c r="F16" s="122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9">
        <v>0</v>
      </c>
      <c r="F17" s="122">
        <v>0</v>
      </c>
    </row>
    <row r="18" spans="1:6" ht="27" customHeight="1">
      <c r="A18" s="42">
        <v>15</v>
      </c>
      <c r="B18" s="169" t="s">
        <v>70</v>
      </c>
      <c r="C18" s="170"/>
      <c r="D18" s="171"/>
      <c r="E18" s="89">
        <v>0</v>
      </c>
      <c r="F18" s="122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9">
        <v>0</v>
      </c>
      <c r="F19" s="122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9">
        <v>0</v>
      </c>
      <c r="F20" s="122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9">
        <v>0</v>
      </c>
      <c r="F21" s="122">
        <v>0</v>
      </c>
    </row>
    <row r="22" spans="1:6" ht="62.25" customHeight="1">
      <c r="A22" s="42">
        <v>19</v>
      </c>
      <c r="B22" s="172" t="s">
        <v>96</v>
      </c>
      <c r="C22" s="172"/>
      <c r="D22" s="172"/>
      <c r="E22" s="89">
        <v>0</v>
      </c>
      <c r="F22" s="122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9">
        <v>0</v>
      </c>
      <c r="F23" s="122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9">
        <v>0</v>
      </c>
      <c r="F24" s="122">
        <v>0</v>
      </c>
    </row>
    <row r="25" spans="1:6" ht="62.25" customHeight="1">
      <c r="A25" s="42">
        <v>22</v>
      </c>
      <c r="B25" s="172" t="s">
        <v>110</v>
      </c>
      <c r="C25" s="172"/>
      <c r="D25" s="172"/>
      <c r="E25" s="89">
        <v>0</v>
      </c>
      <c r="F25" s="122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8"/>
      <c r="D32" s="16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8"/>
      <c r="D33" s="16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8"/>
      <c r="D34" s="168"/>
      <c r="F34" s="91" t="s">
        <v>123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34:D34"/>
    <mergeCell ref="B21:D21"/>
    <mergeCell ref="B22:D22"/>
    <mergeCell ref="B23:D23"/>
    <mergeCell ref="B24:D24"/>
    <mergeCell ref="C32:D32"/>
    <mergeCell ref="C33:D33"/>
    <mergeCell ref="B25:D25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2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&amp;L8853E32E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stat1</cp:lastModifiedBy>
  <cp:lastPrinted>2018-03-15T06:43:00Z</cp:lastPrinted>
  <dcterms:created xsi:type="dcterms:W3CDTF">1996-10-08T23:32:33Z</dcterms:created>
  <dcterms:modified xsi:type="dcterms:W3CDTF">2022-07-06T11:22:53Z</dcterms:modified>
  <cp:category/>
  <cp:version/>
  <cp:contentType/>
  <cp:contentStatus/>
</cp:coreProperties>
</file>