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<sst xmlns="http://schemas.openxmlformats.org/spreadsheetml/2006/main" count="154" uniqueCount="129">
  <si>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</si>
  <si>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</si>
  <si>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</si>
  <si>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</si>
  <si>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</si>
  <si>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</si>
  <si>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</si>
  <si>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</si>
  <si>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</si>
  <si>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</si>
  <si>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</si>
  <si>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</si>
  <si>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</si>
  <si>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</si>
  <si>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</si>
  <si>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</si>
  <si>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</si>
  <si>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</si>
  <si>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</si>
  <si>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</si>
  <si>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</si>
  <si>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</si>
  <si>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</si>
  <si>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</si>
  <si>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</si>
  <si>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</si>
  <si>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</si>
  <si>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</si>
  <si>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</si>
  <si>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</si>
  <si>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</si>
  <si>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</si>
  <si>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</si>
  <si>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</si>
  <si>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</si>
  <si>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</si>
  <si>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</si>
  <si>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</si>
  <si>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</si>
  <si>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</si>
  <si>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</si>
  <si>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</si>
  <si>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</si>
  <si>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</si>
  <si>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</si>
  <si>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</si>
  <si>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</si>
  <si>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</si>
  <si>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</si>
  <si>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</si>
  <si>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</si>
  <si>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</si>
  <si>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</si>
  <si>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</si>
  <si>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</si>
  <si>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</si>
  <si>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</si>
  <si>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</si>
  <si>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</si>
  <si>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</si>
  <si>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</si>
  <si>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</si>
  <si>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</si>
  <si>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</si>
  <si>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</si>
  <si>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</si>
  <si>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</si>
  <si>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</si>
  <si>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</si>
  <si>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</si>
  <si>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</si>
  <si>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</si>
  <si>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</si>
  <si>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</si>
  <si>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</si>
  <si>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</si>
  <si>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</si>
  <si>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</si>
  <si>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</si>
  <si>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</si>
  <si>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</si>
  <si>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</si>
  <si>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</si>
  <si>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</si>
  <si>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</si>
  <si>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</si>
  <si>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</si>
  <si>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</si>
  <si>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</si>
  <si>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</si>
  <si>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</si>
  <si>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</si>
  <si>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</si>
  <si>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</si>
  <si>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</si>
  <si>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</si>
  <si>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</si>
  <si>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</si>
  <si>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</si>
  <si>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</si>
  <si>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</si>
  <si>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</si>
  <si>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</si>
  <si>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</si>
  <si>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</si>
  <si>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</si>
  <si>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</si>
  <si>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</si>
  <si>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</si>
  <si>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</si>
  <si>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</si>
  <si>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</si>
  <si>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</si>
  <si>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</si>
  <si>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</si>
  <si>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</si>
  <si>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</si>
  <si>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</si>
  <si>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</si>
  <si>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</si>
  <si>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</si>
  <si>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</si>
  <si>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/>
  </si>
  <si>
    <t>О.І. Рибак</t>
  </si>
  <si>
    <t>М.Ю. Подольська</t>
  </si>
  <si>
    <t>(097) 629-81-47</t>
  </si>
  <si>
    <t>(034-2) 53-91-34</t>
  </si>
  <si>
    <t>statist1@if.court.gov.ua</t>
  </si>
  <si>
    <t>6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</si>
</sst>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&amp;L93117F58&amp;C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10064</v>
      </c>
      <c r="D6" s="96">
        <f>SUM(D7,D10,D13,D14,D15,D21,D24,D25,D18,D19,D20)</f>
        <v>10117946.929999998</v>
      </c>
      <c r="E6" s="96">
        <f>SUM(E7,E10,E13,E14,E15,E21,E24,E25,E18,E19,E20)</f>
        <v>8273</v>
      </c>
      <c r="F6" s="96">
        <f>SUM(F7,F10,F13,F14,F15,F21,F24,F25,F18,F19,F20)</f>
        <v>8604647.129999999</v>
      </c>
      <c r="G6" s="96">
        <f>SUM(G7,G10,G13,G14,G15,G21,G24,G25,G18,G19,G20)</f>
        <v>152</v>
      </c>
      <c r="H6" s="96">
        <f>SUM(H7,H10,H13,H14,H15,H21,H24,H25,H18,H19,H20)</f>
        <v>144036.38</v>
      </c>
      <c r="I6" s="96">
        <f>SUM(I7,I10,I13,I14,I15,I21,I24,I25,I18,I19,I20)</f>
        <v>600</v>
      </c>
      <c r="J6" s="96">
        <f>SUM(J7,J10,J13,J14,J15,J21,J24,J25,J18,J19,J20)</f>
        <v>517835.78</v>
      </c>
      <c r="K6" s="96">
        <f>SUM(K7,K10,K13,K14,K15,K21,K24,K25,K18,K19,K20)</f>
        <v>1359</v>
      </c>
      <c r="L6" s="96">
        <f>SUM(L7,L10,L13,L14,L15,L21,L24,L25,L18,L19,L20)</f>
        <v>1213466.94</v>
      </c>
    </row>
    <row r="7" spans="1:12" ht="16.5" customHeight="1">
      <c r="A7" s="87">
        <v>2</v>
      </c>
      <c r="B7" s="90" t="s">
        <v>74</v>
      </c>
      <c r="C7" s="97">
        <v>3192</v>
      </c>
      <c r="D7" s="97">
        <v>5824318.06</v>
      </c>
      <c r="E7" s="97">
        <v>2395</v>
      </c>
      <c r="F7" s="97">
        <v>4952264.12</v>
      </c>
      <c r="G7" s="97">
        <v>92</v>
      </c>
      <c r="H7" s="97">
        <v>103759.28</v>
      </c>
      <c r="I7" s="97">
        <v>320</v>
      </c>
      <c r="J7" s="97">
        <v>305346.21</v>
      </c>
      <c r="K7" s="97">
        <v>560</v>
      </c>
      <c r="L7" s="97">
        <v>602073.44</v>
      </c>
    </row>
    <row r="8" spans="1:12" ht="16.5" customHeight="1">
      <c r="A8" s="87">
        <v>3</v>
      </c>
      <c r="B8" s="91" t="s">
        <v>75</v>
      </c>
      <c r="C8" s="97">
        <v>1346</v>
      </c>
      <c r="D8" s="97">
        <v>3399000.61</v>
      </c>
      <c r="E8" s="97">
        <v>1315</v>
      </c>
      <c r="F8" s="97">
        <v>3297852.6</v>
      </c>
      <c r="G8" s="97">
        <v>27</v>
      </c>
      <c r="H8" s="97">
        <v>54136.95</v>
      </c>
      <c r="I8" s="97">
        <v>12</v>
      </c>
      <c r="J8" s="97">
        <v>15181.84</v>
      </c>
      <c r="K8" s="97">
        <v>6</v>
      </c>
      <c r="L8" s="97">
        <v>13620</v>
      </c>
    </row>
    <row r="9" spans="1:12" ht="16.5" customHeight="1">
      <c r="A9" s="87">
        <v>4</v>
      </c>
      <c r="B9" s="91" t="s">
        <v>76</v>
      </c>
      <c r="C9" s="97">
        <v>1846</v>
      </c>
      <c r="D9" s="97">
        <v>2425317.45</v>
      </c>
      <c r="E9" s="97">
        <v>1080</v>
      </c>
      <c r="F9" s="97">
        <v>1654411.52</v>
      </c>
      <c r="G9" s="97">
        <v>65</v>
      </c>
      <c r="H9" s="97">
        <v>49622.33</v>
      </c>
      <c r="I9" s="97">
        <v>308</v>
      </c>
      <c r="J9" s="97">
        <v>290164.37</v>
      </c>
      <c r="K9" s="97">
        <v>554</v>
      </c>
      <c r="L9" s="97">
        <v>588453.44</v>
      </c>
    </row>
    <row r="10" spans="1:12" ht="19.5" customHeight="1">
      <c r="A10" s="87">
        <v>5</v>
      </c>
      <c r="B10" s="90" t="s">
        <v>77</v>
      </c>
      <c r="C10" s="97">
        <v>1839</v>
      </c>
      <c r="D10" s="97">
        <v>1771054</v>
      </c>
      <c r="E10" s="97">
        <v>1176</v>
      </c>
      <c r="F10" s="97">
        <v>1281780.64</v>
      </c>
      <c r="G10" s="97">
        <v>20</v>
      </c>
      <c r="H10" s="97">
        <v>20458.5</v>
      </c>
      <c r="I10" s="97">
        <v>187</v>
      </c>
      <c r="J10" s="97">
        <v>173539.19</v>
      </c>
      <c r="K10" s="97">
        <v>540</v>
      </c>
      <c r="L10" s="97">
        <v>504394</v>
      </c>
    </row>
    <row r="11" spans="1:12" ht="19.5" customHeight="1">
      <c r="A11" s="87">
        <v>6</v>
      </c>
      <c r="B11" s="91" t="s">
        <v>78</v>
      </c>
      <c r="C11" s="97">
        <v>73</v>
      </c>
      <c r="D11" s="97">
        <v>165710</v>
      </c>
      <c r="E11" s="97">
        <v>57</v>
      </c>
      <c r="F11" s="97">
        <v>189155.59</v>
      </c>
      <c r="G11" s="97">
        <v>1</v>
      </c>
      <c r="H11" s="97">
        <v>3524</v>
      </c>
      <c r="I11" s="97">
        <v>7</v>
      </c>
      <c r="J11" s="97">
        <v>8050.8</v>
      </c>
      <c r="K11" s="97">
        <v>13</v>
      </c>
      <c r="L11" s="97">
        <v>29510</v>
      </c>
    </row>
    <row r="12" spans="1:12" ht="19.5" customHeight="1">
      <c r="A12" s="87">
        <v>7</v>
      </c>
      <c r="B12" s="91" t="s">
        <v>79</v>
      </c>
      <c r="C12" s="97">
        <v>1766</v>
      </c>
      <c r="D12" s="97">
        <v>1605344</v>
      </c>
      <c r="E12" s="97">
        <v>1119</v>
      </c>
      <c r="F12" s="97">
        <v>1092625.05</v>
      </c>
      <c r="G12" s="97">
        <v>19</v>
      </c>
      <c r="H12" s="97">
        <v>16934.5</v>
      </c>
      <c r="I12" s="97">
        <v>180</v>
      </c>
      <c r="J12" s="97">
        <v>165488.39</v>
      </c>
      <c r="K12" s="97">
        <v>527</v>
      </c>
      <c r="L12" s="97">
        <v>474884</v>
      </c>
    </row>
    <row r="13" spans="1:12" ht="15" customHeight="1">
      <c r="A13" s="87">
        <v>8</v>
      </c>
      <c r="B13" s="90" t="s">
        <v>18</v>
      </c>
      <c r="C13" s="97">
        <v>1697</v>
      </c>
      <c r="D13" s="97">
        <v>1540876</v>
      </c>
      <c r="E13" s="97">
        <v>1623</v>
      </c>
      <c r="F13" s="97">
        <v>1469825.09</v>
      </c>
      <c r="G13" s="97">
        <v>37</v>
      </c>
      <c r="H13" s="97">
        <v>18698.4</v>
      </c>
      <c r="I13" s="97">
        <v>12</v>
      </c>
      <c r="J13" s="97">
        <v>10341.2</v>
      </c>
      <c r="K13" s="97">
        <v>33</v>
      </c>
      <c r="L13" s="97">
        <v>29964</v>
      </c>
    </row>
    <row r="14" spans="1:12" ht="15.75" customHeight="1">
      <c r="A14" s="87">
        <v>9</v>
      </c>
      <c r="B14" s="90" t="s">
        <v>19</v>
      </c>
      <c r="C14" s="97">
        <v>9</v>
      </c>
      <c r="D14" s="97">
        <v>10838.17</v>
      </c>
      <c r="E14" s="97">
        <v>7</v>
      </c>
      <c r="F14" s="97">
        <v>9649.92</v>
      </c>
      <c r="G14" s="97"/>
      <c r="H14" s="97"/>
      <c r="I14" s="97">
        <v>2</v>
      </c>
      <c r="J14" s="97">
        <v>9102.98</v>
      </c>
      <c r="K14" s="97"/>
      <c r="L14" s="97"/>
    </row>
    <row r="15" spans="1:12" ht="123" customHeight="1">
      <c r="A15" s="87">
        <v>10</v>
      </c>
      <c r="B15" s="90" t="s">
        <v>103</v>
      </c>
      <c r="C15" s="97">
        <v>812</v>
      </c>
      <c r="D15" s="97">
        <v>385118.2</v>
      </c>
      <c r="E15" s="97">
        <v>753</v>
      </c>
      <c r="F15" s="97">
        <v>381344.56</v>
      </c>
      <c r="G15" s="97">
        <v>2</v>
      </c>
      <c r="H15" s="97">
        <v>910</v>
      </c>
      <c r="I15" s="97">
        <v>1</v>
      </c>
      <c r="J15" s="97">
        <v>454</v>
      </c>
      <c r="K15" s="97">
        <v>56</v>
      </c>
      <c r="L15" s="97">
        <v>26786</v>
      </c>
    </row>
    <row r="16" spans="1:12" ht="21" customHeight="1">
      <c r="A16" s="87">
        <v>11</v>
      </c>
      <c r="B16" s="91" t="s">
        <v>78</v>
      </c>
      <c r="C16" s="97">
        <v>23</v>
      </c>
      <c r="D16" s="97">
        <v>26105</v>
      </c>
      <c r="E16" s="97">
        <v>21</v>
      </c>
      <c r="F16" s="97">
        <v>24802</v>
      </c>
      <c r="G16" s="97"/>
      <c r="H16" s="97"/>
      <c r="I16" s="97"/>
      <c r="J16" s="97"/>
      <c r="K16" s="97">
        <v>2</v>
      </c>
      <c r="L16" s="97">
        <v>2270</v>
      </c>
    </row>
    <row r="17" spans="1:12" ht="21" customHeight="1">
      <c r="A17" s="87">
        <v>12</v>
      </c>
      <c r="B17" s="91" t="s">
        <v>79</v>
      </c>
      <c r="C17" s="97">
        <v>789</v>
      </c>
      <c r="D17" s="97">
        <v>359013.2</v>
      </c>
      <c r="E17" s="97">
        <v>732</v>
      </c>
      <c r="F17" s="97">
        <v>356542.56</v>
      </c>
      <c r="G17" s="97">
        <v>2</v>
      </c>
      <c r="H17" s="97">
        <v>910</v>
      </c>
      <c r="I17" s="97">
        <v>1</v>
      </c>
      <c r="J17" s="97">
        <v>454</v>
      </c>
      <c r="K17" s="97">
        <v>54</v>
      </c>
      <c r="L17" s="97">
        <v>24516</v>
      </c>
    </row>
    <row r="18" spans="1:12" ht="21" customHeight="1">
      <c r="A18" s="87">
        <v>13</v>
      </c>
      <c r="B18" s="99" t="s">
        <v>104</v>
      </c>
      <c r="C18" s="97">
        <v>2441</v>
      </c>
      <c r="D18" s="97">
        <v>554107</v>
      </c>
      <c r="E18" s="97">
        <v>2247</v>
      </c>
      <c r="F18" s="97">
        <v>490734</v>
      </c>
      <c r="G18" s="97">
        <v>1</v>
      </c>
      <c r="H18" s="97">
        <v>210.2</v>
      </c>
      <c r="I18" s="97">
        <v>78</v>
      </c>
      <c r="J18" s="97">
        <v>19052.2</v>
      </c>
      <c r="K18" s="97">
        <v>168</v>
      </c>
      <c r="L18" s="97">
        <v>38136</v>
      </c>
    </row>
    <row r="19" spans="1:12" ht="21" customHeight="1">
      <c r="A19" s="87">
        <v>14</v>
      </c>
      <c r="B19" s="99" t="s">
        <v>105</v>
      </c>
      <c r="C19" s="97">
        <v>63</v>
      </c>
      <c r="D19" s="97">
        <v>7150.5</v>
      </c>
      <c r="E19" s="97">
        <v>62</v>
      </c>
      <c r="F19" s="97">
        <v>7583.2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>
      <c r="A20" s="87">
        <v>15</v>
      </c>
      <c r="B20" s="99" t="s">
        <v>109</v>
      </c>
      <c r="C20" s="97">
        <v>3</v>
      </c>
      <c r="D20" s="97">
        <v>1362</v>
      </c>
      <c r="E20" s="97">
        <v>3</v>
      </c>
      <c r="F20" s="97">
        <v>1358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5</v>
      </c>
      <c r="D21" s="97">
        <f>SUM(D22:D23)</f>
        <v>19718</v>
      </c>
      <c r="E21" s="97">
        <f>SUM(E22:E23)</f>
        <v>4</v>
      </c>
      <c r="F21" s="97">
        <f>SUM(F22:F23)</f>
        <v>7097.6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12000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875.6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4</v>
      </c>
      <c r="D23" s="97">
        <v>18810</v>
      </c>
      <c r="E23" s="97">
        <v>3</v>
      </c>
      <c r="F23" s="97">
        <v>6222</v>
      </c>
      <c r="G23" s="97"/>
      <c r="H23" s="97"/>
      <c r="I23" s="97"/>
      <c r="J23" s="97"/>
      <c r="K23" s="97">
        <v>1</v>
      </c>
      <c r="L23" s="97">
        <v>12000</v>
      </c>
    </row>
    <row r="24" spans="1:12" ht="46.5" customHeight="1">
      <c r="A24" s="87">
        <v>19</v>
      </c>
      <c r="B24" s="90" t="s">
        <v>106</v>
      </c>
      <c r="C24" s="97">
        <v>3</v>
      </c>
      <c r="D24" s="97">
        <v>3405</v>
      </c>
      <c r="E24" s="97">
        <v>3</v>
      </c>
      <c r="F24" s="97">
        <v>3010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160</v>
      </c>
      <c r="D39" s="96">
        <f>SUM(D40,D47,D48,D49)</f>
        <v>150047</v>
      </c>
      <c r="E39" s="96">
        <f>SUM(E40,E47,E48,E49)</f>
        <v>139</v>
      </c>
      <c r="F39" s="96">
        <f>SUM(F40,F47,F48,F49)</f>
        <v>80508.59999999999</v>
      </c>
      <c r="G39" s="96">
        <f>SUM(G40,G47,G48,G49)</f>
        <v>2</v>
      </c>
      <c r="H39" s="96">
        <f>SUM(H40,H47,H48,H49)</f>
        <v>488.41</v>
      </c>
      <c r="I39" s="96">
        <f>SUM(I40,I47,I48,I49)</f>
        <v>3</v>
      </c>
      <c r="J39" s="96">
        <f>SUM(J40,J47,J48,J49)</f>
        <v>1261.2</v>
      </c>
      <c r="K39" s="96">
        <f>SUM(K40,K47,K48,K49)</f>
        <v>17</v>
      </c>
      <c r="L39" s="96">
        <f>SUM(L40,L47,L48,L49)</f>
        <v>15436</v>
      </c>
    </row>
    <row r="40" spans="1:12" ht="24" customHeight="1">
      <c r="A40" s="87">
        <v>35</v>
      </c>
      <c r="B40" s="90" t="s">
        <v>85</v>
      </c>
      <c r="C40" s="97">
        <f>SUM(C41,C44)</f>
        <v>159</v>
      </c>
      <c r="D40" s="97">
        <f>SUM(D41,D44)</f>
        <v>149366</v>
      </c>
      <c r="E40" s="97">
        <f>SUM(E41,E44)</f>
        <v>138</v>
      </c>
      <c r="F40" s="97">
        <f>SUM(F41,F44)</f>
        <v>79600.59999999999</v>
      </c>
      <c r="G40" s="97">
        <f>SUM(G41,G44)</f>
        <v>2</v>
      </c>
      <c r="H40" s="97">
        <f>SUM(H41,H44)</f>
        <v>488.41</v>
      </c>
      <c r="I40" s="97">
        <f>SUM(I41,I44)</f>
        <v>3</v>
      </c>
      <c r="J40" s="97">
        <f>SUM(J41,J44)</f>
        <v>1261.2</v>
      </c>
      <c r="K40" s="97">
        <f>SUM(K41,K44)</f>
        <v>17</v>
      </c>
      <c r="L40" s="97">
        <f>SUM(L41,L44)</f>
        <v>15436</v>
      </c>
    </row>
    <row r="41" spans="1:12" ht="19.5" customHeight="1">
      <c r="A41" s="87">
        <v>36</v>
      </c>
      <c r="B41" s="90" t="s">
        <v>86</v>
      </c>
      <c r="C41" s="97">
        <v>8</v>
      </c>
      <c r="D41" s="97">
        <v>8626</v>
      </c>
      <c r="E41" s="97">
        <v>5</v>
      </c>
      <c r="F41" s="97">
        <v>4507.4</v>
      </c>
      <c r="G41" s="97"/>
      <c r="H41" s="97"/>
      <c r="I41" s="97"/>
      <c r="J41" s="97"/>
      <c r="K41" s="97">
        <v>3</v>
      </c>
      <c r="L41" s="97">
        <v>2724</v>
      </c>
    </row>
    <row r="42" spans="1:12" ht="16.5" customHeight="1">
      <c r="A42" s="87">
        <v>37</v>
      </c>
      <c r="B42" s="91" t="s">
        <v>87</v>
      </c>
      <c r="C42" s="97">
        <v>1</v>
      </c>
      <c r="D42" s="97">
        <v>2270</v>
      </c>
      <c r="E42" s="97">
        <v>1</v>
      </c>
      <c r="F42" s="97">
        <v>2270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7</v>
      </c>
      <c r="D43" s="97">
        <v>6356</v>
      </c>
      <c r="E43" s="97">
        <v>4</v>
      </c>
      <c r="F43" s="97">
        <v>2237.4</v>
      </c>
      <c r="G43" s="97"/>
      <c r="H43" s="97"/>
      <c r="I43" s="97"/>
      <c r="J43" s="97"/>
      <c r="K43" s="97">
        <v>3</v>
      </c>
      <c r="L43" s="97">
        <v>2724</v>
      </c>
    </row>
    <row r="44" spans="1:12" ht="21" customHeight="1">
      <c r="A44" s="87">
        <v>39</v>
      </c>
      <c r="B44" s="90" t="s">
        <v>88</v>
      </c>
      <c r="C44" s="97">
        <v>151</v>
      </c>
      <c r="D44" s="97">
        <v>140740</v>
      </c>
      <c r="E44" s="97">
        <v>133</v>
      </c>
      <c r="F44" s="97">
        <v>75093.2</v>
      </c>
      <c r="G44" s="97">
        <v>2</v>
      </c>
      <c r="H44" s="97">
        <v>488.41</v>
      </c>
      <c r="I44" s="97">
        <v>3</v>
      </c>
      <c r="J44" s="97">
        <v>1261.2</v>
      </c>
      <c r="K44" s="97">
        <v>14</v>
      </c>
      <c r="L44" s="97">
        <v>12712</v>
      </c>
    </row>
    <row r="45" spans="1:12" ht="30" customHeight="1">
      <c r="A45" s="87">
        <v>40</v>
      </c>
      <c r="B45" s="91" t="s">
        <v>89</v>
      </c>
      <c r="C45" s="97">
        <v>2</v>
      </c>
      <c r="D45" s="97">
        <v>4540</v>
      </c>
      <c r="E45" s="97"/>
      <c r="F45" s="97"/>
      <c r="G45" s="97">
        <v>1</v>
      </c>
      <c r="H45" s="97">
        <v>34.41</v>
      </c>
      <c r="I45" s="97">
        <v>1</v>
      </c>
      <c r="J45" s="97">
        <v>420.4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149</v>
      </c>
      <c r="D46" s="97">
        <v>136200</v>
      </c>
      <c r="E46" s="97">
        <v>133</v>
      </c>
      <c r="F46" s="97">
        <v>75093.2</v>
      </c>
      <c r="G46" s="97">
        <v>1</v>
      </c>
      <c r="H46" s="97">
        <v>454</v>
      </c>
      <c r="I46" s="97">
        <v>2</v>
      </c>
      <c r="J46" s="97">
        <v>840.8</v>
      </c>
      <c r="K46" s="97">
        <v>14</v>
      </c>
      <c r="L46" s="97">
        <v>12712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908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243</v>
      </c>
      <c r="D50" s="96">
        <f>SUM(D51:D54)</f>
        <v>10842.28</v>
      </c>
      <c r="E50" s="96">
        <f>SUM(E51:E54)</f>
        <v>243</v>
      </c>
      <c r="F50" s="96">
        <f>SUM(F51:F54)</f>
        <v>13017.78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401.78999999999996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135</v>
      </c>
      <c r="D51" s="97">
        <v>3507.91</v>
      </c>
      <c r="E51" s="97">
        <v>135</v>
      </c>
      <c r="F51" s="97">
        <v>4910.33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61</v>
      </c>
      <c r="D52" s="97">
        <v>4494.6</v>
      </c>
      <c r="E52" s="97">
        <v>61</v>
      </c>
      <c r="F52" s="97">
        <v>4496.06</v>
      </c>
      <c r="G52" s="97"/>
      <c r="H52" s="97"/>
      <c r="I52" s="97">
        <v>1</v>
      </c>
      <c r="J52" s="97">
        <v>68.1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6.81</v>
      </c>
      <c r="E53" s="97">
        <v>1</v>
      </c>
      <c r="F53" s="97">
        <v>12.7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46</v>
      </c>
      <c r="D54" s="97">
        <v>2832.96</v>
      </c>
      <c r="E54" s="97">
        <v>46</v>
      </c>
      <c r="F54" s="97">
        <v>3598.69</v>
      </c>
      <c r="G54" s="97"/>
      <c r="H54" s="97"/>
      <c r="I54" s="97">
        <v>1</v>
      </c>
      <c r="J54" s="97">
        <v>333.69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4582</v>
      </c>
      <c r="D55" s="96">
        <v>2080194.4</v>
      </c>
      <c r="E55" s="96">
        <v>2178</v>
      </c>
      <c r="F55" s="96">
        <v>989466.2</v>
      </c>
      <c r="G55" s="96"/>
      <c r="H55" s="96"/>
      <c r="I55" s="96">
        <v>4567</v>
      </c>
      <c r="J55" s="96">
        <v>2071234.8</v>
      </c>
      <c r="K55" s="97">
        <v>15</v>
      </c>
      <c r="L55" s="96">
        <v>6810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15049</v>
      </c>
      <c r="D56" s="96">
        <f t="shared" si="0"/>
        <v>12359030.609999998</v>
      </c>
      <c r="E56" s="96">
        <f t="shared" si="0"/>
        <v>10833</v>
      </c>
      <c r="F56" s="96">
        <f t="shared" si="0"/>
        <v>9687639.709999997</v>
      </c>
      <c r="G56" s="96">
        <f t="shared" si="0"/>
        <v>154</v>
      </c>
      <c r="H56" s="96">
        <f t="shared" si="0"/>
        <v>144524.79</v>
      </c>
      <c r="I56" s="96">
        <f t="shared" si="0"/>
        <v>5172</v>
      </c>
      <c r="J56" s="96">
        <f t="shared" si="0"/>
        <v>2590733.5700000003</v>
      </c>
      <c r="K56" s="96">
        <f t="shared" si="0"/>
        <v>1391</v>
      </c>
      <c r="L56" s="96">
        <f t="shared" si="0"/>
        <v>1235712.94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&amp;L93117F58&amp;CФорма № Зведений- 10, Підрозділ: ТУ ДСА України в Івано-Франкiвській областi,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1388</v>
      </c>
      <c r="F4" s="93">
        <f>SUM(F5:F25)</f>
        <v>1233896.9400000002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120</v>
      </c>
      <c r="F5" s="95">
        <v>106148.59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24</v>
      </c>
      <c r="F6" s="95">
        <v>42724.7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996</v>
      </c>
      <c r="F7" s="95">
        <v>806758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1135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17</v>
      </c>
      <c r="F10" s="95">
        <v>34367.49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27</v>
      </c>
      <c r="F11" s="95">
        <v>27467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6</v>
      </c>
      <c r="F12" s="95">
        <v>4086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139</v>
      </c>
      <c r="F13" s="95">
        <v>143658.55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12</v>
      </c>
      <c r="F14" s="95">
        <v>23755.61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39</v>
      </c>
      <c r="F17" s="95">
        <v>40618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7</v>
      </c>
      <c r="F23" s="95">
        <v>3178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&amp;L93117F58&amp;CФорма № Зведений- 10, Підрозділ: ТУ ДСА України в Івано-Франкiвській областi,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2018-03-15T14:08:04Z</cp:lastPrinted>
  <dcterms:created xsi:type="dcterms:W3CDTF">2015-09-09T10:27:37Z</dcterms:created>
  <dcterms:modified xsi:type="dcterms:W3CDTF">2021-07-13T08:25:13Z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Зведений- 10_10009_2.2021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93117F58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