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<sst xmlns="http://schemas.openxmlformats.org/spreadsheetml/2006/main" count="128" uniqueCount="105">
  <si>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</si>
  <si>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</si>
  <si>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</si>
  <si>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</si>
  <si>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</si>
  <si>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</si>
  <si>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</si>
  <si>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</si>
  <si>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</si>
  <si>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</si>
  <si>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</si>
  <si>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</si>
  <si>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</si>
  <si>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</si>
  <si>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</si>
  <si>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</si>
  <si>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</si>
  <si>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</si>
  <si>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</si>
  <si>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</si>
  <si>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</si>
  <si>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</si>
  <si>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</si>
  <si>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</si>
  <si>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</si>
  <si>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</si>
  <si>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</si>
  <si>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</si>
  <si>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</si>
  <si>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</si>
  <si>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</si>
  <si>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</si>
  <si>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</si>
  <si>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</si>
  <si>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</si>
  <si>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</si>
  <si>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</si>
  <si>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</si>
  <si>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</si>
  <si>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</si>
  <si>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</si>
  <si>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</si>
  <si>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</si>
  <si>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</si>
  <si>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</si>
  <si>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</si>
  <si>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</si>
  <si>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</si>
  <si>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</si>
  <si>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</si>
  <si>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</si>
  <si>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</si>
  <si>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</si>
  <si>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</si>
  <si>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</si>
  <si>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</si>
  <si>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</si>
  <si>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</si>
  <si>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</si>
  <si>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</si>
  <si>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</si>
  <si>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</si>
  <si>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</si>
  <si>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</si>
  <si>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</si>
  <si>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</si>
  <si>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</si>
  <si>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</si>
  <si>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</si>
  <si>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</si>
  <si>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</si>
  <si>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</si>
  <si>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</si>
  <si>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</si>
  <si>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</si>
  <si>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</si>
  <si>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</si>
  <si>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</si>
  <si>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</si>
  <si>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</si>
  <si>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</si>
  <si>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</si>
  <si>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</si>
  <si>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</si>
  <si>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</si>
  <si>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</si>
  <si>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</si>
  <si>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</si>
  <si>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</si>
  <si>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</si>
  <si>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</si>
  <si>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</si>
  <si>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</si>
  <si>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</si>
  <si>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</si>
  <si>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</si>
  <si>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О.І. Рибак</t>
  </si>
  <si>
    <t xml:space="preserve"> Подольська М.Ю.</t>
  </si>
  <si>
    <t>(097) 629-81-47</t>
  </si>
  <si>
    <t>(034-2) 53-91-34</t>
  </si>
  <si>
    <t>statist1@if.court.gov.ua</t>
  </si>
  <si>
    <t>8 липня 2016 року</t>
  </si>
  <si>
    <t>перше півріччя 2016 року</t>
  </si>
  <si>
    <t>ТУ ДСА України в Івано-Франкiвській областi</t>
  </si>
  <si>
    <t>вул. Грюнвальдська.11 м.Івано-Франківськ.76000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</si>
</sst>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5249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7382</v>
      </c>
      <c r="B16" s="88">
        <v>181918950</v>
      </c>
      <c r="C16" s="55">
        <v>115</v>
      </c>
      <c r="D16" s="88">
        <v>4487731</v>
      </c>
      <c r="E16" s="56">
        <v>27</v>
      </c>
      <c r="F16" s="55">
        <v>1058</v>
      </c>
      <c r="G16" s="89">
        <v>745308</v>
      </c>
      <c r="H16" s="55">
        <v>29</v>
      </c>
      <c r="I16" s="88">
        <v>703413</v>
      </c>
      <c r="J16" s="55">
        <v>717</v>
      </c>
      <c r="K16" s="55">
        <v>102</v>
      </c>
      <c r="L16" s="88">
        <v>49171</v>
      </c>
      <c r="M16" s="55">
        <v>3162</v>
      </c>
      <c r="N16" s="88">
        <v>1719591</v>
      </c>
      <c r="O16" s="55">
        <v>242</v>
      </c>
      <c r="P16" s="88">
        <v>369341</v>
      </c>
    </row>
    <row r="17" spans="1:15" ht="39.75" customHeight="1">
      <c r="A17" s="61">
        <v>23</v>
      </c>
      <c r="B17" s="61">
        <v>23</v>
      </c>
      <c r="C17" s="61">
        <v>9</v>
      </c>
      <c r="D17" s="61">
        <v>37064</v>
      </c>
      <c r="E17" s="61">
        <v>1</v>
      </c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&amp;L0D1592FC&amp;CФорма № Зведений- 4 (МС), Підрозділ: ТУ ДСА України в Івано-Франкiвській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12328631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1508500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37987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516203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9944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4459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1856910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9866586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34347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2195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&amp;L0D1592FC&amp;CФорма № Зведений- 4 (МС), Підрозділ: ТУ ДСА України в Івано-Франкiвській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37987</v>
      </c>
      <c r="E7" s="90">
        <f>SUM(E8:E20)</f>
        <v>516203</v>
      </c>
      <c r="F7" s="90">
        <f aca="true" t="shared" si="0" ref="F7:K7">SUM(F8:F20)</f>
        <v>9944</v>
      </c>
      <c r="G7" s="90">
        <f t="shared" si="0"/>
        <v>4459</v>
      </c>
      <c r="H7" s="90">
        <f t="shared" si="0"/>
        <v>1856910</v>
      </c>
      <c r="I7" s="90">
        <f t="shared" si="0"/>
        <v>9866586</v>
      </c>
      <c r="J7" s="90">
        <f t="shared" si="0"/>
        <v>34347</v>
      </c>
      <c r="K7" s="90">
        <f t="shared" si="0"/>
        <v>2195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>
        <v>29283</v>
      </c>
      <c r="F8" s="91"/>
      <c r="G8" s="91"/>
      <c r="H8" s="91">
        <v>539054</v>
      </c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>
        <v>10658</v>
      </c>
      <c r="E9" s="88">
        <v>169968</v>
      </c>
      <c r="F9" s="88"/>
      <c r="G9" s="88"/>
      <c r="H9" s="88"/>
      <c r="I9" s="88"/>
      <c r="J9" s="88">
        <v>4561</v>
      </c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>
        <v>125620</v>
      </c>
      <c r="F11" s="88"/>
      <c r="G11" s="88"/>
      <c r="H11" s="88">
        <v>20800</v>
      </c>
      <c r="I11" s="88">
        <v>95916</v>
      </c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>
        <v>2730</v>
      </c>
      <c r="E12" s="88"/>
      <c r="F12" s="88"/>
      <c r="G12" s="88"/>
      <c r="H12" s="88">
        <v>7338</v>
      </c>
      <c r="I12" s="88"/>
      <c r="J12" s="88">
        <v>12328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29331</v>
      </c>
      <c r="I13" s="88">
        <v>6685071</v>
      </c>
      <c r="J13" s="88">
        <v>650</v>
      </c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>
        <v>6526</v>
      </c>
      <c r="E14" s="88">
        <v>17100</v>
      </c>
      <c r="F14" s="88"/>
      <c r="G14" s="88"/>
      <c r="H14" s="88">
        <v>1110</v>
      </c>
      <c r="I14" s="88">
        <v>326480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>
        <v>157606</v>
      </c>
      <c r="F15" s="88"/>
      <c r="G15" s="88"/>
      <c r="H15" s="88"/>
      <c r="I15" s="88">
        <v>21964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>
        <v>4400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>
        <v>3450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>
        <v>10223</v>
      </c>
      <c r="E18" s="88">
        <v>16626</v>
      </c>
      <c r="F18" s="88">
        <v>7750</v>
      </c>
      <c r="G18" s="88">
        <v>4459</v>
      </c>
      <c r="H18" s="88"/>
      <c r="I18" s="88">
        <v>39678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>
        <v>2194</v>
      </c>
      <c r="G19" s="88"/>
      <c r="H19" s="88">
        <v>229383</v>
      </c>
      <c r="I19" s="88">
        <v>90162</v>
      </c>
      <c r="J19" s="88">
        <v>16808</v>
      </c>
      <c r="K19" s="88">
        <v>2195</v>
      </c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1029894</v>
      </c>
      <c r="I20" s="88">
        <v>2607315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19136</v>
      </c>
      <c r="E21" s="88">
        <v>235540</v>
      </c>
      <c r="F21" s="88">
        <v>8330</v>
      </c>
      <c r="G21" s="88"/>
      <c r="H21" s="88">
        <v>692387</v>
      </c>
      <c r="I21" s="88">
        <v>43605</v>
      </c>
      <c r="J21" s="88">
        <v>5211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>
        <v>7578</v>
      </c>
      <c r="E22" s="88"/>
      <c r="F22" s="88"/>
      <c r="G22" s="88"/>
      <c r="H22" s="88">
        <v>227703</v>
      </c>
      <c r="I22" s="88">
        <v>36259</v>
      </c>
      <c r="J22" s="88">
        <v>13098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>
        <v>1800</v>
      </c>
      <c r="E23" s="88"/>
      <c r="F23" s="88">
        <v>1614</v>
      </c>
      <c r="G23" s="88"/>
      <c r="H23" s="88">
        <v>193309</v>
      </c>
      <c r="I23" s="88">
        <v>6813910</v>
      </c>
      <c r="J23" s="88">
        <v>230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>
        <v>9473</v>
      </c>
      <c r="E24" s="88">
        <v>280663</v>
      </c>
      <c r="F24" s="88"/>
      <c r="G24" s="88">
        <v>4459</v>
      </c>
      <c r="H24" s="88">
        <v>743511</v>
      </c>
      <c r="I24" s="88">
        <v>2972812</v>
      </c>
      <c r="J24" s="88">
        <v>15808</v>
      </c>
      <c r="K24" s="88">
        <v>2195</v>
      </c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>
        <v>2500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9473</v>
      </c>
      <c r="E27" s="90">
        <f aca="true" t="shared" si="1" ref="E27:K27">E24-E25-E26</f>
        <v>280663</v>
      </c>
      <c r="F27" s="90">
        <f t="shared" si="1"/>
        <v>0</v>
      </c>
      <c r="G27" s="90">
        <f t="shared" si="1"/>
        <v>4459</v>
      </c>
      <c r="H27" s="90">
        <f t="shared" si="1"/>
        <v>741011</v>
      </c>
      <c r="I27" s="90">
        <f t="shared" si="1"/>
        <v>2972812</v>
      </c>
      <c r="J27" s="90">
        <f t="shared" si="1"/>
        <v>15808</v>
      </c>
      <c r="K27" s="90">
        <f t="shared" si="1"/>
        <v>2195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&amp;L0D1592FC&amp;CФорма № Зведений- 4 (МС), Підрозділ: ТУ ДСА України в Івано-Франкiвській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&amp;L0D1592FC&amp;C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2015-12-10T14:28:33Z</cp:lastPrinted>
  <dcterms:created xsi:type="dcterms:W3CDTF">2015-09-09T11:49:35Z</dcterms:created>
  <dcterms:modified xsi:type="dcterms:W3CDTF">2016-07-19T10:56:20Z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(МС)_10009_2.2016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9D2A00DF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