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tist01\Desktop\"/>
    </mc:Choice>
  </mc:AlternateContent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E4" i="1" l="1"/>
  <c r="D4" i="1"/>
  <c r="F4" i="1" l="1"/>
  <c r="G4" i="1"/>
  <c r="P4" i="1" s="1"/>
  <c r="H4" i="1"/>
  <c r="I4" i="1"/>
  <c r="J4" i="1"/>
  <c r="K4" i="1"/>
  <c r="Q4" i="1" s="1"/>
  <c r="L4" i="1"/>
  <c r="M4" i="1"/>
  <c r="N4" i="1"/>
  <c r="O4" i="1"/>
  <c r="T4" i="1" s="1"/>
  <c r="T50" i="1"/>
  <c r="S50" i="1"/>
  <c r="R50" i="1"/>
  <c r="Q50" i="1"/>
  <c r="V50" i="1" s="1"/>
  <c r="T49" i="1"/>
  <c r="S49" i="1"/>
  <c r="R49" i="1"/>
  <c r="Q49" i="1"/>
  <c r="V49" i="1" s="1"/>
  <c r="T48" i="1"/>
  <c r="S48" i="1"/>
  <c r="R48" i="1"/>
  <c r="Q48" i="1"/>
  <c r="V48" i="1" s="1"/>
  <c r="T47" i="1"/>
  <c r="S47" i="1"/>
  <c r="R47" i="1"/>
  <c r="Q47" i="1"/>
  <c r="V47" i="1" s="1"/>
  <c r="T46" i="1"/>
  <c r="S46" i="1"/>
  <c r="R46" i="1"/>
  <c r="Q46" i="1"/>
  <c r="V46" i="1" s="1"/>
  <c r="T45" i="1"/>
  <c r="S45" i="1"/>
  <c r="R45" i="1"/>
  <c r="Q45" i="1"/>
  <c r="V45" i="1" s="1"/>
  <c r="T44" i="1"/>
  <c r="S44" i="1"/>
  <c r="R44" i="1"/>
  <c r="Q44" i="1"/>
  <c r="V44" i="1" s="1"/>
  <c r="T43" i="1"/>
  <c r="S43" i="1"/>
  <c r="R43" i="1"/>
  <c r="Q43" i="1"/>
  <c r="V43" i="1" s="1"/>
  <c r="T42" i="1"/>
  <c r="S42" i="1"/>
  <c r="R42" i="1"/>
  <c r="Q42" i="1"/>
  <c r="V42" i="1" s="1"/>
  <c r="T41" i="1"/>
  <c r="S41" i="1"/>
  <c r="R41" i="1"/>
  <c r="Q41" i="1"/>
  <c r="V41" i="1" s="1"/>
  <c r="T40" i="1"/>
  <c r="S40" i="1"/>
  <c r="R40" i="1"/>
  <c r="Q40" i="1"/>
  <c r="V40" i="1" s="1"/>
  <c r="T39" i="1"/>
  <c r="S39" i="1"/>
  <c r="R39" i="1"/>
  <c r="Q39" i="1"/>
  <c r="V39" i="1" s="1"/>
  <c r="T38" i="1"/>
  <c r="S38" i="1"/>
  <c r="R38" i="1"/>
  <c r="Q38" i="1"/>
  <c r="V38" i="1" s="1"/>
  <c r="T37" i="1"/>
  <c r="S37" i="1"/>
  <c r="R37" i="1"/>
  <c r="Q37" i="1"/>
  <c r="V37" i="1" s="1"/>
  <c r="T36" i="1"/>
  <c r="S36" i="1"/>
  <c r="R36" i="1"/>
  <c r="Q36" i="1"/>
  <c r="V36" i="1" s="1"/>
  <c r="T35" i="1"/>
  <c r="S35" i="1"/>
  <c r="R35" i="1"/>
  <c r="Q35" i="1"/>
  <c r="V35" i="1" s="1"/>
  <c r="T34" i="1"/>
  <c r="S34" i="1"/>
  <c r="R34" i="1"/>
  <c r="Q34" i="1"/>
  <c r="V34" i="1" s="1"/>
  <c r="T33" i="1"/>
  <c r="S33" i="1"/>
  <c r="R33" i="1"/>
  <c r="Q33" i="1"/>
  <c r="V33" i="1" s="1"/>
  <c r="T32" i="1"/>
  <c r="S32" i="1"/>
  <c r="R32" i="1"/>
  <c r="Q32" i="1"/>
  <c r="V32" i="1" s="1"/>
  <c r="T31" i="1"/>
  <c r="S31" i="1"/>
  <c r="R31" i="1"/>
  <c r="Q31" i="1"/>
  <c r="V31" i="1" s="1"/>
  <c r="T30" i="1"/>
  <c r="S30" i="1"/>
  <c r="R30" i="1"/>
  <c r="Q30" i="1"/>
  <c r="V30" i="1" s="1"/>
  <c r="T29" i="1"/>
  <c r="S29" i="1"/>
  <c r="R29" i="1"/>
  <c r="Q29" i="1"/>
  <c r="V29" i="1" s="1"/>
  <c r="T28" i="1"/>
  <c r="S28" i="1"/>
  <c r="R28" i="1"/>
  <c r="Q28" i="1"/>
  <c r="V28" i="1" s="1"/>
  <c r="T27" i="1"/>
  <c r="S27" i="1"/>
  <c r="R27" i="1"/>
  <c r="Q27" i="1"/>
  <c r="V27" i="1" s="1"/>
  <c r="T26" i="1"/>
  <c r="S26" i="1"/>
  <c r="R26" i="1"/>
  <c r="Q26" i="1"/>
  <c r="V26" i="1" s="1"/>
  <c r="T25" i="1"/>
  <c r="S25" i="1"/>
  <c r="R25" i="1"/>
  <c r="Q25" i="1"/>
  <c r="V25" i="1" s="1"/>
  <c r="S4" i="1" l="1"/>
  <c r="R4" i="1"/>
  <c r="T24" i="1"/>
  <c r="S24" i="1"/>
  <c r="R24" i="1"/>
  <c r="Q24" i="1"/>
  <c r="V24" i="1" s="1"/>
  <c r="T23" i="1"/>
  <c r="S23" i="1"/>
  <c r="R23" i="1"/>
  <c r="Q23" i="1"/>
  <c r="V23" i="1" s="1"/>
  <c r="T22" i="1"/>
  <c r="S22" i="1"/>
  <c r="R22" i="1"/>
  <c r="Q22" i="1"/>
  <c r="V22" i="1" s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V15" i="1" l="1"/>
  <c r="V16" i="1"/>
  <c r="V17" i="1"/>
  <c r="V18" i="1"/>
  <c r="V19" i="1"/>
  <c r="V20" i="1"/>
  <c r="V21" i="1"/>
  <c r="V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5" i="1" l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<sst xmlns="http://schemas.openxmlformats.org/spreadsheetml/2006/main" count="43" uniqueCount="43">
  <si>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</si>
  <si>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</si>
  <si>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</si>
  <si>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</si>
  <si>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</si>
  <si>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</si>
  <si>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</si>
  <si>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</si>
  <si>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</si>
  <si>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</si>
  <si>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</si>
  <si>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</si>
  <si>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</si>
  <si>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</si>
  <si>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</si>
  <si>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</si>
  <si>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</si>
  <si>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</si>
  <si>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</si>
  <si>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</si>
  <si>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</si>
  <si>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</si>
  <si>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Залишок нерозглянутих справ і матеріалів на кінець звітного періоду (станом на 31.12.2020)</t>
  </si>
  <si>
    <t>визначено наказом ДСА</t>
  </si>
  <si>
    <t>здійснювали правосуддя у звітному періоді</t>
  </si>
  <si>
    <t>Середньо-місячне надходження всіх справ (в місяць)</t>
  </si>
  <si>
    <t>Богородчанський р/с</t>
  </si>
  <si>
    <t>Болехівський м/с</t>
  </si>
  <si>
    <t>Верховинський р/с</t>
  </si>
  <si>
    <t>Галицький р/с</t>
  </si>
  <si>
    <t>Городенківський р/с</t>
  </si>
  <si>
    <t>Долинський р/с</t>
  </si>
  <si>
    <t>Івано-Франкіський м/с</t>
  </si>
  <si>
    <t>Калуський мр/с</t>
  </si>
  <si>
    <t>Коломийський мр/с</t>
  </si>
  <si>
    <t>Косівський р/с</t>
  </si>
  <si>
    <t>Надвірнянський р/с</t>
  </si>
  <si>
    <t>Рогатинський р/с</t>
  </si>
  <si>
    <t>Рожнятівський р/с</t>
  </si>
  <si>
    <t>Снятинський р/с</t>
  </si>
  <si>
    <t>Тисменицький р/с</t>
  </si>
  <si>
    <t>Тлумацький р/с</t>
  </si>
  <si>
    <t>Яремчанський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</si>
</sst>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к.&quot;_-;\-* #,##0.00\ &quot;к.&quot;_-;_-* &quot;-&quot;??\ &quot;к.&quot;_-;_-@_-"/>
    <numFmt numFmtId="165" formatCode="[$-422]General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indexed="54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"/>
      <family val="2"/>
      <charset val="204"/>
    </font>
    <font>
      <sz val="1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9" fillId="5" borderId="0" applyNumberFormat="0" applyBorder="0" applyAlignment="0" applyProtection="0"/>
    <xf numFmtId="0" fontId="19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1" fillId="13" borderId="7" applyNumberFormat="0" applyAlignment="0" applyProtection="0"/>
    <xf numFmtId="0" fontId="22" fillId="23" borderId="8" applyNumberFormat="0" applyAlignment="0" applyProtection="0"/>
    <xf numFmtId="0" fontId="23" fillId="23" borderId="7" applyNumberFormat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24" borderId="13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6" borderId="14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0"/>
    <xf numFmtId="0" fontId="18" fillId="0" borderId="0"/>
    <xf numFmtId="0" fontId="36" fillId="0" borderId="0"/>
    <xf numFmtId="0" fontId="19" fillId="0" borderId="0"/>
    <xf numFmtId="0" fontId="37" fillId="0" borderId="0" applyNumberFormat="0" applyFill="0" applyBorder="0" applyAlignment="0" applyProtection="0"/>
    <xf numFmtId="0" fontId="36" fillId="0" borderId="0"/>
    <xf numFmtId="0" fontId="38" fillId="0" borderId="0"/>
    <xf numFmtId="0" fontId="18" fillId="0" borderId="0"/>
    <xf numFmtId="0" fontId="18" fillId="0" borderId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1" fillId="32" borderId="7" applyNumberFormat="0" applyAlignment="0" applyProtection="0"/>
    <xf numFmtId="0" fontId="22" fillId="45" borderId="8" applyNumberFormat="0" applyAlignment="0" applyProtection="0"/>
    <xf numFmtId="0" fontId="23" fillId="45" borderId="7" applyNumberFormat="0" applyAlignment="0" applyProtection="0"/>
    <xf numFmtId="164" fontId="17" fillId="0" borderId="0" applyFont="0" applyFill="0" applyBorder="0" applyAlignment="0" applyProtection="0"/>
    <xf numFmtId="0" fontId="28" fillId="46" borderId="13" applyNumberFormat="0" applyAlignment="0" applyProtection="0"/>
    <xf numFmtId="0" fontId="30" fillId="4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Border="0" applyProtection="0"/>
    <xf numFmtId="0" fontId="18" fillId="48" borderId="14" applyNumberFormat="0" applyAlignment="0" applyProtection="0"/>
    <xf numFmtId="0" fontId="35" fillId="29" borderId="0" applyNumberFormat="0" applyBorder="0" applyAlignment="0" applyProtection="0"/>
    <xf numFmtId="165" fontId="41" fillId="0" borderId="0"/>
    <xf numFmtId="0" fontId="1" fillId="0" borderId="0"/>
    <xf numFmtId="0" fontId="42" fillId="0" borderId="0"/>
  </cellStyleXfs>
  <cellXfs count="38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3" fontId="16" fillId="0" borderId="3" xfId="0" applyNumberFormat="1" applyFont="1" applyFill="1" applyBorder="1" applyAlignment="1" applyProtection="1">
      <alignment horizontal="center"/>
    </xf>
    <xf numFmtId="1" fontId="43" fillId="4" borderId="4" xfId="0" applyNumberFormat="1" applyFont="1" applyFill="1" applyBorder="1" applyAlignment="1">
      <alignment horizontal="center" vertical="center"/>
    </xf>
    <xf numFmtId="1" fontId="4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1" fontId="43" fillId="49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 applyProtection="1">
      <alignment horizontal="left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</cellXfs>
  <cellStyles count="94">
    <cellStyle name="20% - Акцент1 2" xfId="5"/>
    <cellStyle name="20% - Акцент1 2 2" xfId="56"/>
    <cellStyle name="20% - Акцент2 2" xfId="7"/>
    <cellStyle name="20% - Акцент2 2 2" xfId="57"/>
    <cellStyle name="20% - Акцент3 2" xfId="8"/>
    <cellStyle name="20% - Акцент3 2 2" xfId="58"/>
    <cellStyle name="20% - Акцент4 2" xfId="9"/>
    <cellStyle name="20% - Акцент4 2 2" xfId="59"/>
    <cellStyle name="20% - Акцент5 2" xfId="10"/>
    <cellStyle name="20% - Акцент5 2 2" xfId="60"/>
    <cellStyle name="20% - Акцент6 2" xfId="11"/>
    <cellStyle name="20% - Акцент6 2 2" xfId="61"/>
    <cellStyle name="40% - Акцент1 2" xfId="12"/>
    <cellStyle name="40% - Акцент1 2 2" xfId="62"/>
    <cellStyle name="40% - Акцент2 2" xfId="13"/>
    <cellStyle name="40% - Акцент2 2 2" xfId="63"/>
    <cellStyle name="40% - Акцент3 2" xfId="14"/>
    <cellStyle name="40% - Акцент3 2 2" xfId="64"/>
    <cellStyle name="40% - Акцент4 2" xfId="15"/>
    <cellStyle name="40% - Акцент4 2 2" xfId="65"/>
    <cellStyle name="40% - Акцент5 2" xfId="16"/>
    <cellStyle name="40% - Акцент5 2 2" xfId="66"/>
    <cellStyle name="40% - Акцент6 2" xfId="17"/>
    <cellStyle name="40% - Акцент6 2 2" xfId="67"/>
    <cellStyle name="60% - Акцент1 2" xfId="18"/>
    <cellStyle name="60% - Акцент1 2 2" xfId="68"/>
    <cellStyle name="60% - Акцент2 2" xfId="19"/>
    <cellStyle name="60% - Акцент2 2 2" xfId="69"/>
    <cellStyle name="60% - Акцент3 2" xfId="20"/>
    <cellStyle name="60% - Акцент3 2 2" xfId="70"/>
    <cellStyle name="60% - Акцент4 2" xfId="21"/>
    <cellStyle name="60% - Акцент4 2 2" xfId="71"/>
    <cellStyle name="60% - Акцент5 2" xfId="22"/>
    <cellStyle name="60% - Акцент5 2 2" xfId="72"/>
    <cellStyle name="60% - Акцент6 2" xfId="23"/>
    <cellStyle name="60% - Акцент6 2 2" xfId="73"/>
    <cellStyle name="Excel Built-in Explanatory Text" xfId="74"/>
    <cellStyle name="Excel Built-in Normal" xfId="50"/>
    <cellStyle name="TableStyleLight1" xfId="52"/>
    <cellStyle name="TableStyleLight1 2" xfId="93"/>
    <cellStyle name="Акцент1 2" xfId="24"/>
    <cellStyle name="Акцент1 2 2" xfId="75"/>
    <cellStyle name="Акцент2 2" xfId="25"/>
    <cellStyle name="Акцент2 2 2" xfId="76"/>
    <cellStyle name="Акцент3 2" xfId="26"/>
    <cellStyle name="Акцент3 2 2" xfId="77"/>
    <cellStyle name="Акцент4 2" xfId="27"/>
    <cellStyle name="Акцент4 2 2" xfId="78"/>
    <cellStyle name="Акцент5 2" xfId="28"/>
    <cellStyle name="Акцент5 2 2" xfId="79"/>
    <cellStyle name="Акцент6 2" xfId="29"/>
    <cellStyle name="Акцент6 2 2" xfId="80"/>
    <cellStyle name="Ввод  2" xfId="30"/>
    <cellStyle name="Ввод  2 2" xfId="81"/>
    <cellStyle name="Вывод 2" xfId="31"/>
    <cellStyle name="Вывод 2 2" xfId="82"/>
    <cellStyle name="Вычисление 2" xfId="32"/>
    <cellStyle name="Вычисление 2 2" xfId="83"/>
    <cellStyle name="Денежный 2" xfId="84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Контрольная ячейка 2 2" xfId="85"/>
    <cellStyle name="Название 2" xfId="39"/>
    <cellStyle name="Нейтральный 2" xfId="40"/>
    <cellStyle name="Нейтральный 2 2" xfId="86"/>
    <cellStyle name="Обычный" xfId="0" builtinId="0"/>
    <cellStyle name="Обычный 10" xfId="92"/>
    <cellStyle name="Обычный 2" xfId="1"/>
    <cellStyle name="Обычный 2 2" xfId="49"/>
    <cellStyle name="Обычный 2 3" xfId="91"/>
    <cellStyle name="Обычный 2 4" xfId="3"/>
    <cellStyle name="Обычный 3" xfId="2"/>
    <cellStyle name="Обычный 3 2" xfId="47"/>
    <cellStyle name="Обычный 4" xfId="4"/>
    <cellStyle name="Обычный 5" xfId="6"/>
    <cellStyle name="Обычный 6" xfId="48"/>
    <cellStyle name="Обычный 6 2" xfId="54"/>
    <cellStyle name="Обычный 6 3" xfId="55"/>
    <cellStyle name="Обычный 7" xfId="53"/>
    <cellStyle name="Плохой 2" xfId="41"/>
    <cellStyle name="Плохой 2 2" xfId="87"/>
    <cellStyle name="Пояснение 2" xfId="42"/>
    <cellStyle name="Пояснение 3" xfId="88"/>
    <cellStyle name="Пояснение 4" xfId="51"/>
    <cellStyle name="Примечание 2" xfId="43"/>
    <cellStyle name="Примечание 2 2" xfId="89"/>
    <cellStyle name="Связанная ячейка 2" xfId="44"/>
    <cellStyle name="Текст предупреждения 2" xfId="45"/>
    <cellStyle name="Хороший 2" xfId="46"/>
    <cellStyle name="Хороший 2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85" zoomScaleNormal="85" workbookViewId="0">
      <selection activeCell="H27" sqref="H27"/>
    </sheetView>
  </sheetViews>
  <sheetFormatPr defaultColWidth="6.42578125" defaultRowHeight="15.75" x14ac:dyDescent="0.25"/>
  <cols>
    <col min="1" max="1" width="4.7109375" style="1" customWidth="1"/>
    <col min="2" max="3" width="20.28515625" style="1" customWidth="1"/>
    <col min="4" max="5" width="13.85546875" style="1" customWidth="1"/>
    <col min="6" max="7" width="11.140625" style="1" customWidth="1"/>
    <col min="8" max="8" width="9.5703125" style="1" customWidth="1"/>
    <col min="9" max="10" width="11.140625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58.5" customHeight="1" x14ac:dyDescent="0.25">
      <c r="A2" s="28" t="s">
        <v>6</v>
      </c>
      <c r="B2" s="28" t="s">
        <v>12</v>
      </c>
      <c r="C2" s="13" t="s">
        <v>13</v>
      </c>
      <c r="D2" s="36" t="s">
        <v>21</v>
      </c>
      <c r="E2" s="36"/>
      <c r="F2" s="29" t="s">
        <v>0</v>
      </c>
      <c r="G2" s="29"/>
      <c r="H2" s="29" t="s">
        <v>1</v>
      </c>
      <c r="I2" s="35" t="s">
        <v>22</v>
      </c>
      <c r="J2" s="35"/>
      <c r="K2" s="5" t="s">
        <v>16</v>
      </c>
      <c r="L2" s="5" t="s">
        <v>20</v>
      </c>
      <c r="M2" s="5" t="s">
        <v>17</v>
      </c>
      <c r="N2" s="5" t="s">
        <v>18</v>
      </c>
      <c r="O2" s="5" t="s">
        <v>19</v>
      </c>
      <c r="P2" s="30" t="s">
        <v>25</v>
      </c>
      <c r="Q2" s="32" t="s">
        <v>11</v>
      </c>
      <c r="R2" s="33"/>
      <c r="S2" s="33"/>
      <c r="T2" s="34"/>
    </row>
    <row r="3" spans="1:22" ht="59.25" customHeight="1" x14ac:dyDescent="0.25">
      <c r="A3" s="28"/>
      <c r="B3" s="28"/>
      <c r="C3" s="14"/>
      <c r="D3" s="17" t="s">
        <v>23</v>
      </c>
      <c r="E3" s="17" t="s">
        <v>24</v>
      </c>
      <c r="F3" s="7" t="s">
        <v>15</v>
      </c>
      <c r="G3" s="8" t="s">
        <v>2</v>
      </c>
      <c r="H3" s="29"/>
      <c r="I3" s="7" t="s">
        <v>3</v>
      </c>
      <c r="J3" s="9" t="s">
        <v>4</v>
      </c>
      <c r="K3" s="29" t="s">
        <v>14</v>
      </c>
      <c r="L3" s="29"/>
      <c r="M3" s="29"/>
      <c r="N3" s="29"/>
      <c r="O3" s="29"/>
      <c r="P3" s="31"/>
      <c r="Q3" s="5" t="s">
        <v>7</v>
      </c>
      <c r="R3" s="5" t="s">
        <v>10</v>
      </c>
      <c r="S3" s="5" t="s">
        <v>8</v>
      </c>
      <c r="T3" s="5" t="s">
        <v>9</v>
      </c>
    </row>
    <row r="4" spans="1:22" x14ac:dyDescent="0.25">
      <c r="A4" s="6"/>
      <c r="B4" s="11" t="s">
        <v>5</v>
      </c>
      <c r="C4" s="11"/>
      <c r="D4" s="15">
        <f t="shared" ref="D4:O4" si="0">SUM(D5:D50)</f>
        <v>104</v>
      </c>
      <c r="E4" s="15">
        <f t="shared" si="0"/>
        <v>77</v>
      </c>
      <c r="F4" s="15">
        <f t="shared" si="0"/>
        <v>68861</v>
      </c>
      <c r="G4" s="15">
        <f t="shared" si="0"/>
        <v>58979</v>
      </c>
      <c r="H4" s="15">
        <f t="shared" si="0"/>
        <v>57251</v>
      </c>
      <c r="I4" s="15">
        <f t="shared" si="0"/>
        <v>11610</v>
      </c>
      <c r="J4" s="15">
        <f t="shared" si="0"/>
        <v>2001</v>
      </c>
      <c r="K4" s="15">
        <f t="shared" si="0"/>
        <v>18512</v>
      </c>
      <c r="L4" s="15">
        <f t="shared" si="0"/>
        <v>61</v>
      </c>
      <c r="M4" s="15">
        <f t="shared" si="0"/>
        <v>791</v>
      </c>
      <c r="N4" s="15">
        <f t="shared" si="0"/>
        <v>19245</v>
      </c>
      <c r="O4" s="15">
        <f t="shared" si="0"/>
        <v>20431</v>
      </c>
      <c r="P4" s="2">
        <f>G4/12</f>
        <v>4914.916666666667</v>
      </c>
      <c r="Q4" s="12">
        <f t="shared" ref="Q4" si="1">K4/G4</f>
        <v>0.31387442988182235</v>
      </c>
      <c r="R4" s="12">
        <f t="shared" ref="R4" si="2">M4/G4</f>
        <v>1.3411553264721342E-2</v>
      </c>
      <c r="S4" s="12">
        <f t="shared" ref="S4" si="3">N4/G4</f>
        <v>0.32630258227504705</v>
      </c>
      <c r="T4" s="12">
        <f t="shared" ref="T4" si="4">O4/G4</f>
        <v>0.34641143457840928</v>
      </c>
      <c r="V4" s="16">
        <f>SUM(Q4:T4)</f>
        <v>1</v>
      </c>
    </row>
    <row r="5" spans="1:22" ht="19.5" customHeight="1" x14ac:dyDescent="0.25">
      <c r="A5" s="10">
        <v>1</v>
      </c>
      <c r="B5" s="3" t="s">
        <v>26</v>
      </c>
      <c r="C5" s="3"/>
      <c r="D5" s="22">
        <v>4</v>
      </c>
      <c r="E5" s="37">
        <v>4</v>
      </c>
      <c r="F5" s="18">
        <v>1961</v>
      </c>
      <c r="G5" s="18">
        <v>1777</v>
      </c>
      <c r="H5" s="18">
        <v>1737</v>
      </c>
      <c r="I5" s="18">
        <v>224</v>
      </c>
      <c r="J5" s="18">
        <v>28</v>
      </c>
      <c r="K5" s="18">
        <v>492</v>
      </c>
      <c r="L5" s="2">
        <v>4</v>
      </c>
      <c r="M5" s="18">
        <v>41</v>
      </c>
      <c r="N5" s="18">
        <v>712</v>
      </c>
      <c r="O5" s="18">
        <v>532</v>
      </c>
      <c r="P5" s="2">
        <f t="shared" ref="P5:P50" si="5">G5/12</f>
        <v>148.08333333333334</v>
      </c>
      <c r="Q5" s="12">
        <f>K5/G5</f>
        <v>0.27687113111986494</v>
      </c>
      <c r="R5" s="12">
        <f>M5/G5</f>
        <v>2.3072594259988744E-2</v>
      </c>
      <c r="S5" s="12">
        <f>N5/G5</f>
        <v>0.40067529544175579</v>
      </c>
      <c r="T5" s="12">
        <f>O5/G5</f>
        <v>0.29938097917839057</v>
      </c>
      <c r="V5" s="16">
        <f t="shared" ref="V5:V50" si="6">SUM(Q5:T5)</f>
        <v>1</v>
      </c>
    </row>
    <row r="6" spans="1:22" ht="15.75" customHeight="1" x14ac:dyDescent="0.25">
      <c r="A6" s="10">
        <v>2</v>
      </c>
      <c r="B6" s="3" t="s">
        <v>27</v>
      </c>
      <c r="C6" s="3"/>
      <c r="D6" s="23">
        <v>3</v>
      </c>
      <c r="E6" s="37">
        <v>2</v>
      </c>
      <c r="F6" s="18">
        <v>531</v>
      </c>
      <c r="G6" s="18">
        <v>479</v>
      </c>
      <c r="H6" s="18">
        <v>458</v>
      </c>
      <c r="I6" s="18">
        <v>73</v>
      </c>
      <c r="J6" s="18">
        <v>6</v>
      </c>
      <c r="K6" s="18">
        <v>76</v>
      </c>
      <c r="L6" s="2">
        <v>2</v>
      </c>
      <c r="M6" s="18">
        <v>11</v>
      </c>
      <c r="N6" s="18">
        <v>248</v>
      </c>
      <c r="O6" s="18">
        <v>144</v>
      </c>
      <c r="P6" s="2">
        <f t="shared" si="5"/>
        <v>39.916666666666664</v>
      </c>
      <c r="Q6" s="12">
        <f t="shared" ref="Q6:Q14" si="7">K6/G6</f>
        <v>0.15866388308977036</v>
      </c>
      <c r="R6" s="12">
        <f t="shared" ref="R6:R14" si="8">M6/G6</f>
        <v>2.2964509394572025E-2</v>
      </c>
      <c r="S6" s="12">
        <f t="shared" ref="S6:S14" si="9">N6/G6</f>
        <v>0.51774530271398744</v>
      </c>
      <c r="T6" s="12">
        <f t="shared" ref="T6:T14" si="10">O6/G6</f>
        <v>0.30062630480167013</v>
      </c>
      <c r="V6" s="16">
        <f t="shared" si="6"/>
        <v>1</v>
      </c>
    </row>
    <row r="7" spans="1:22" ht="15.75" customHeight="1" x14ac:dyDescent="0.25">
      <c r="A7" s="10">
        <v>3</v>
      </c>
      <c r="B7" s="3" t="s">
        <v>28</v>
      </c>
      <c r="C7" s="3"/>
      <c r="D7" s="20">
        <v>3</v>
      </c>
      <c r="E7" s="37">
        <v>3</v>
      </c>
      <c r="F7" s="18">
        <v>1004</v>
      </c>
      <c r="G7" s="18">
        <v>909</v>
      </c>
      <c r="H7" s="18">
        <v>892</v>
      </c>
      <c r="I7" s="18">
        <v>112</v>
      </c>
      <c r="J7" s="18">
        <v>10</v>
      </c>
      <c r="K7" s="18">
        <v>340</v>
      </c>
      <c r="L7" s="2">
        <v>3</v>
      </c>
      <c r="M7" s="18">
        <v>7</v>
      </c>
      <c r="N7" s="18">
        <v>248</v>
      </c>
      <c r="O7" s="18">
        <v>314</v>
      </c>
      <c r="P7" s="2">
        <f t="shared" si="5"/>
        <v>75.75</v>
      </c>
      <c r="Q7" s="12">
        <f t="shared" si="7"/>
        <v>0.37403740374037403</v>
      </c>
      <c r="R7" s="12">
        <f t="shared" si="8"/>
        <v>7.7007700770077006E-3</v>
      </c>
      <c r="S7" s="12">
        <f t="shared" si="9"/>
        <v>0.27282728272827284</v>
      </c>
      <c r="T7" s="12">
        <f t="shared" si="10"/>
        <v>0.34543454345434543</v>
      </c>
      <c r="V7" s="16">
        <f t="shared" si="6"/>
        <v>1</v>
      </c>
    </row>
    <row r="8" spans="1:22" ht="15.75" customHeight="1" x14ac:dyDescent="0.25">
      <c r="A8" s="10">
        <v>4</v>
      </c>
      <c r="B8" s="3" t="s">
        <v>29</v>
      </c>
      <c r="C8" s="3"/>
      <c r="D8" s="20">
        <v>5</v>
      </c>
      <c r="E8" s="37">
        <v>2</v>
      </c>
      <c r="F8" s="18">
        <v>2734</v>
      </c>
      <c r="G8" s="18">
        <v>2047</v>
      </c>
      <c r="H8" s="18">
        <v>1802</v>
      </c>
      <c r="I8" s="18">
        <v>932</v>
      </c>
      <c r="J8" s="18">
        <v>121</v>
      </c>
      <c r="K8" s="18">
        <v>468</v>
      </c>
      <c r="L8" s="2">
        <v>2</v>
      </c>
      <c r="M8" s="18">
        <v>27</v>
      </c>
      <c r="N8" s="18">
        <v>886</v>
      </c>
      <c r="O8" s="18">
        <v>666</v>
      </c>
      <c r="P8" s="2">
        <f t="shared" si="5"/>
        <v>170.58333333333334</v>
      </c>
      <c r="Q8" s="12">
        <f t="shared" si="7"/>
        <v>0.22862725940400586</v>
      </c>
      <c r="R8" s="12">
        <f t="shared" si="8"/>
        <v>1.3190034196384953E-2</v>
      </c>
      <c r="S8" s="12">
        <f t="shared" si="9"/>
        <v>0.43282852955544698</v>
      </c>
      <c r="T8" s="12">
        <f t="shared" si="10"/>
        <v>0.32535417684416218</v>
      </c>
      <c r="V8" s="16">
        <f t="shared" si="6"/>
        <v>1</v>
      </c>
    </row>
    <row r="9" spans="1:22" ht="15.75" customHeight="1" x14ac:dyDescent="0.25">
      <c r="A9" s="10">
        <v>5</v>
      </c>
      <c r="B9" s="3" t="s">
        <v>30</v>
      </c>
      <c r="C9" s="3"/>
      <c r="D9" s="24">
        <v>4</v>
      </c>
      <c r="E9" s="37">
        <v>3</v>
      </c>
      <c r="F9" s="18">
        <v>2112</v>
      </c>
      <c r="G9" s="18">
        <v>1769</v>
      </c>
      <c r="H9" s="18">
        <v>1619</v>
      </c>
      <c r="I9" s="18">
        <v>493</v>
      </c>
      <c r="J9" s="18">
        <v>51</v>
      </c>
      <c r="K9" s="18">
        <v>390</v>
      </c>
      <c r="L9" s="2">
        <v>2</v>
      </c>
      <c r="M9" s="18">
        <v>18</v>
      </c>
      <c r="N9" s="18">
        <v>876</v>
      </c>
      <c r="O9" s="18">
        <v>485</v>
      </c>
      <c r="P9" s="2">
        <f t="shared" si="5"/>
        <v>147.41666666666666</v>
      </c>
      <c r="Q9" s="12">
        <f t="shared" si="7"/>
        <v>0.22046353872244207</v>
      </c>
      <c r="R9" s="12">
        <f t="shared" si="8"/>
        <v>1.0175240248728096E-2</v>
      </c>
      <c r="S9" s="12">
        <f t="shared" si="9"/>
        <v>0.49519502543810062</v>
      </c>
      <c r="T9" s="12">
        <f t="shared" si="10"/>
        <v>0.27416619559072924</v>
      </c>
      <c r="V9" s="16">
        <f t="shared" si="6"/>
        <v>1</v>
      </c>
    </row>
    <row r="10" spans="1:22" ht="15.75" customHeight="1" x14ac:dyDescent="0.25">
      <c r="A10" s="10">
        <v>6</v>
      </c>
      <c r="B10" s="3" t="s">
        <v>31</v>
      </c>
      <c r="C10" s="3"/>
      <c r="D10" s="20">
        <v>6</v>
      </c>
      <c r="E10" s="37">
        <v>5</v>
      </c>
      <c r="F10" s="18">
        <v>2638</v>
      </c>
      <c r="G10" s="18">
        <v>2401</v>
      </c>
      <c r="H10" s="18">
        <v>2383</v>
      </c>
      <c r="I10" s="18">
        <v>255</v>
      </c>
      <c r="J10" s="18">
        <v>26</v>
      </c>
      <c r="K10" s="18">
        <v>725</v>
      </c>
      <c r="L10" s="2">
        <v>2</v>
      </c>
      <c r="M10" s="18">
        <v>39</v>
      </c>
      <c r="N10" s="18">
        <v>1033</v>
      </c>
      <c r="O10" s="18">
        <v>604</v>
      </c>
      <c r="P10" s="2">
        <f t="shared" si="5"/>
        <v>200.08333333333334</v>
      </c>
      <c r="Q10" s="12">
        <f t="shared" si="7"/>
        <v>0.30195751770095791</v>
      </c>
      <c r="R10" s="12">
        <f t="shared" si="8"/>
        <v>1.624323198667222E-2</v>
      </c>
      <c r="S10" s="12">
        <f t="shared" si="9"/>
        <v>0.43023740108288211</v>
      </c>
      <c r="T10" s="12">
        <f t="shared" si="10"/>
        <v>0.25156184922948771</v>
      </c>
      <c r="V10" s="16">
        <f t="shared" si="6"/>
        <v>1</v>
      </c>
    </row>
    <row r="11" spans="1:22" ht="15.75" customHeight="1" x14ac:dyDescent="0.25">
      <c r="A11" s="10">
        <v>7</v>
      </c>
      <c r="B11" s="3" t="s">
        <v>32</v>
      </c>
      <c r="C11" s="3"/>
      <c r="D11" s="23">
        <v>22</v>
      </c>
      <c r="E11" s="37">
        <v>19</v>
      </c>
      <c r="F11" s="18">
        <v>21572</v>
      </c>
      <c r="G11" s="18">
        <v>18388</v>
      </c>
      <c r="H11" s="18">
        <v>17683</v>
      </c>
      <c r="I11" s="18">
        <v>3889</v>
      </c>
      <c r="J11" s="18">
        <v>839</v>
      </c>
      <c r="K11" s="18">
        <v>7100</v>
      </c>
      <c r="L11" s="2">
        <v>11</v>
      </c>
      <c r="M11" s="18">
        <v>259</v>
      </c>
      <c r="N11" s="18">
        <v>4499</v>
      </c>
      <c r="O11" s="18">
        <v>6530</v>
      </c>
      <c r="P11" s="2">
        <f t="shared" si="5"/>
        <v>1532.3333333333333</v>
      </c>
      <c r="Q11" s="12">
        <f t="shared" si="7"/>
        <v>0.38612138351098541</v>
      </c>
      <c r="R11" s="12">
        <f t="shared" si="8"/>
        <v>1.408527300413313E-2</v>
      </c>
      <c r="S11" s="12">
        <f t="shared" si="9"/>
        <v>0.24467043724167936</v>
      </c>
      <c r="T11" s="12">
        <f t="shared" si="10"/>
        <v>0.35512290624320209</v>
      </c>
      <c r="V11" s="16">
        <f t="shared" si="6"/>
        <v>1</v>
      </c>
    </row>
    <row r="12" spans="1:22" ht="15" customHeight="1" x14ac:dyDescent="0.25">
      <c r="A12" s="10">
        <v>8</v>
      </c>
      <c r="B12" s="3" t="s">
        <v>33</v>
      </c>
      <c r="C12" s="3"/>
      <c r="D12" s="23">
        <v>11</v>
      </c>
      <c r="E12" s="37">
        <v>7</v>
      </c>
      <c r="F12" s="18">
        <v>5708</v>
      </c>
      <c r="G12" s="18">
        <v>5185</v>
      </c>
      <c r="H12" s="18">
        <v>5326</v>
      </c>
      <c r="I12" s="18">
        <v>382</v>
      </c>
      <c r="J12" s="18">
        <v>49</v>
      </c>
      <c r="K12" s="18">
        <v>1788</v>
      </c>
      <c r="L12" s="2">
        <v>6</v>
      </c>
      <c r="M12" s="18">
        <v>62</v>
      </c>
      <c r="N12" s="18">
        <v>2081</v>
      </c>
      <c r="O12" s="18">
        <v>1254</v>
      </c>
      <c r="P12" s="2">
        <f t="shared" si="5"/>
        <v>432.08333333333331</v>
      </c>
      <c r="Q12" s="12">
        <f t="shared" si="7"/>
        <v>0.34484088717454192</v>
      </c>
      <c r="R12" s="12">
        <f t="shared" si="8"/>
        <v>1.1957569913211187E-2</v>
      </c>
      <c r="S12" s="12">
        <f t="shared" si="9"/>
        <v>0.40135004821600773</v>
      </c>
      <c r="T12" s="12">
        <f t="shared" si="10"/>
        <v>0.24185149469623915</v>
      </c>
      <c r="V12" s="16">
        <f t="shared" si="6"/>
        <v>1</v>
      </c>
    </row>
    <row r="13" spans="1:22" ht="15.75" customHeight="1" x14ac:dyDescent="0.25">
      <c r="A13" s="10">
        <v>9</v>
      </c>
      <c r="B13" s="3" t="s">
        <v>34</v>
      </c>
      <c r="C13" s="3"/>
      <c r="D13" s="20">
        <v>11</v>
      </c>
      <c r="E13" s="37">
        <v>7</v>
      </c>
      <c r="F13" s="18">
        <v>7900</v>
      </c>
      <c r="G13" s="18">
        <v>6566</v>
      </c>
      <c r="H13" s="18">
        <v>6604</v>
      </c>
      <c r="I13" s="18">
        <v>1296</v>
      </c>
      <c r="J13" s="18">
        <v>215</v>
      </c>
      <c r="K13" s="18">
        <v>1761</v>
      </c>
      <c r="L13" s="2">
        <v>7</v>
      </c>
      <c r="M13" s="18">
        <v>73</v>
      </c>
      <c r="N13" s="18">
        <v>2289</v>
      </c>
      <c r="O13" s="18">
        <v>2443</v>
      </c>
      <c r="P13" s="2">
        <f t="shared" si="5"/>
        <v>547.16666666666663</v>
      </c>
      <c r="Q13" s="12">
        <f t="shared" si="7"/>
        <v>0.26819981724032899</v>
      </c>
      <c r="R13" s="12">
        <f t="shared" si="8"/>
        <v>1.1117879987816022E-2</v>
      </c>
      <c r="S13" s="12">
        <f t="shared" si="9"/>
        <v>0.34861407249466952</v>
      </c>
      <c r="T13" s="12">
        <f t="shared" si="10"/>
        <v>0.3720682302771855</v>
      </c>
      <c r="V13" s="16">
        <f t="shared" si="6"/>
        <v>1</v>
      </c>
    </row>
    <row r="14" spans="1:22" ht="15.75" customHeight="1" x14ac:dyDescent="0.25">
      <c r="A14" s="10">
        <v>10</v>
      </c>
      <c r="B14" s="3" t="s">
        <v>35</v>
      </c>
      <c r="C14" s="3"/>
      <c r="D14" s="20">
        <v>6</v>
      </c>
      <c r="E14" s="37">
        <v>4</v>
      </c>
      <c r="F14" s="18">
        <v>3653</v>
      </c>
      <c r="G14" s="18">
        <v>3343</v>
      </c>
      <c r="H14" s="18">
        <v>3252</v>
      </c>
      <c r="I14" s="18">
        <v>401</v>
      </c>
      <c r="J14" s="18">
        <v>37</v>
      </c>
      <c r="K14" s="18">
        <v>916</v>
      </c>
      <c r="L14" s="2">
        <v>3</v>
      </c>
      <c r="M14" s="18">
        <v>30</v>
      </c>
      <c r="N14" s="18">
        <v>1085</v>
      </c>
      <c r="O14" s="18">
        <v>1312</v>
      </c>
      <c r="P14" s="2">
        <f t="shared" si="5"/>
        <v>278.58333333333331</v>
      </c>
      <c r="Q14" s="12">
        <f t="shared" si="7"/>
        <v>0.27400538438528266</v>
      </c>
      <c r="R14" s="12">
        <f t="shared" si="8"/>
        <v>8.9739754711337123E-3</v>
      </c>
      <c r="S14" s="12">
        <f t="shared" si="9"/>
        <v>0.32455877953933593</v>
      </c>
      <c r="T14" s="12">
        <f t="shared" si="10"/>
        <v>0.3924618606042477</v>
      </c>
      <c r="V14" s="16">
        <f t="shared" si="6"/>
        <v>1</v>
      </c>
    </row>
    <row r="15" spans="1:22" ht="15.75" customHeight="1" x14ac:dyDescent="0.25">
      <c r="A15" s="10">
        <v>11</v>
      </c>
      <c r="B15" s="3" t="s">
        <v>36</v>
      </c>
      <c r="C15" s="3"/>
      <c r="D15" s="19">
        <v>7</v>
      </c>
      <c r="E15" s="37">
        <v>3</v>
      </c>
      <c r="F15" s="18">
        <v>3815</v>
      </c>
      <c r="G15" s="18">
        <v>3079</v>
      </c>
      <c r="H15" s="18">
        <v>2869</v>
      </c>
      <c r="I15" s="18">
        <v>946</v>
      </c>
      <c r="J15" s="18">
        <v>168</v>
      </c>
      <c r="K15" s="18">
        <v>954</v>
      </c>
      <c r="L15" s="2">
        <v>3</v>
      </c>
      <c r="M15" s="18">
        <v>49</v>
      </c>
      <c r="N15" s="18">
        <v>1140</v>
      </c>
      <c r="O15" s="18">
        <v>936</v>
      </c>
      <c r="P15" s="2">
        <f t="shared" si="5"/>
        <v>256.58333333333331</v>
      </c>
      <c r="Q15" s="12">
        <f>K15/G15</f>
        <v>0.30984085742124068</v>
      </c>
      <c r="R15" s="12">
        <f>M15/G15</f>
        <v>1.5914257875933743E-2</v>
      </c>
      <c r="S15" s="12">
        <f>N15/G15</f>
        <v>0.37025008119519326</v>
      </c>
      <c r="T15" s="12">
        <f>O15/G15</f>
        <v>0.30399480350763236</v>
      </c>
      <c r="V15" s="16">
        <f t="shared" si="6"/>
        <v>1</v>
      </c>
    </row>
    <row r="16" spans="1:22" ht="15.75" customHeight="1" x14ac:dyDescent="0.25">
      <c r="A16" s="10">
        <v>12</v>
      </c>
      <c r="B16" s="3" t="s">
        <v>37</v>
      </c>
      <c r="C16" s="3"/>
      <c r="D16" s="23">
        <v>4</v>
      </c>
      <c r="E16" s="37">
        <v>3</v>
      </c>
      <c r="F16" s="18">
        <v>2450</v>
      </c>
      <c r="G16" s="18">
        <v>2155</v>
      </c>
      <c r="H16" s="18">
        <v>2173</v>
      </c>
      <c r="I16" s="18">
        <v>277</v>
      </c>
      <c r="J16" s="18">
        <v>24</v>
      </c>
      <c r="K16" s="18">
        <v>696</v>
      </c>
      <c r="L16" s="2">
        <v>3</v>
      </c>
      <c r="M16" s="18">
        <v>31</v>
      </c>
      <c r="N16" s="18">
        <v>787</v>
      </c>
      <c r="O16" s="18">
        <v>641</v>
      </c>
      <c r="P16" s="2">
        <f t="shared" si="5"/>
        <v>179.58333333333334</v>
      </c>
      <c r="Q16" s="12">
        <f t="shared" ref="Q16:Q33" si="11">K16/G16</f>
        <v>0.32296983758700698</v>
      </c>
      <c r="R16" s="12">
        <f t="shared" ref="R16:R33" si="12">M16/G16</f>
        <v>1.4385150812064965E-2</v>
      </c>
      <c r="S16" s="12">
        <f t="shared" ref="S16:S33" si="13">N16/G16</f>
        <v>0.36519721577726216</v>
      </c>
      <c r="T16" s="12">
        <f t="shared" ref="T16:T33" si="14">O16/G16</f>
        <v>0.29744779582366587</v>
      </c>
      <c r="V16" s="16">
        <f t="shared" si="6"/>
        <v>1</v>
      </c>
    </row>
    <row r="17" spans="1:22" ht="15.75" customHeight="1" x14ac:dyDescent="0.25">
      <c r="A17" s="10">
        <v>13</v>
      </c>
      <c r="B17" s="3" t="s">
        <v>38</v>
      </c>
      <c r="C17" s="3"/>
      <c r="D17" s="20">
        <v>4</v>
      </c>
      <c r="E17" s="37">
        <v>4</v>
      </c>
      <c r="F17" s="18">
        <v>2254</v>
      </c>
      <c r="G17" s="18">
        <v>2023</v>
      </c>
      <c r="H17" s="18">
        <v>1990</v>
      </c>
      <c r="I17" s="18">
        <v>264</v>
      </c>
      <c r="J17" s="18">
        <v>41</v>
      </c>
      <c r="K17" s="18">
        <v>616</v>
      </c>
      <c r="L17" s="2">
        <v>2</v>
      </c>
      <c r="M17" s="18">
        <v>23</v>
      </c>
      <c r="N17" s="18">
        <v>722</v>
      </c>
      <c r="O17" s="18">
        <v>662</v>
      </c>
      <c r="P17" s="2">
        <f t="shared" si="5"/>
        <v>168.58333333333334</v>
      </c>
      <c r="Q17" s="12">
        <f t="shared" si="11"/>
        <v>0.30449826989619377</v>
      </c>
      <c r="R17" s="12">
        <f t="shared" si="12"/>
        <v>1.1369253583786456E-2</v>
      </c>
      <c r="S17" s="12">
        <f t="shared" si="13"/>
        <v>0.3568956994562531</v>
      </c>
      <c r="T17" s="12">
        <f t="shared" si="14"/>
        <v>0.32723677706376669</v>
      </c>
      <c r="V17" s="16">
        <f t="shared" si="6"/>
        <v>1</v>
      </c>
    </row>
    <row r="18" spans="1:22" ht="15.75" customHeight="1" x14ac:dyDescent="0.25">
      <c r="A18" s="10">
        <v>14</v>
      </c>
      <c r="B18" s="3" t="s">
        <v>39</v>
      </c>
      <c r="C18" s="3"/>
      <c r="D18" s="25">
        <v>4</v>
      </c>
      <c r="E18" s="37">
        <v>3</v>
      </c>
      <c r="F18" s="18">
        <v>3146</v>
      </c>
      <c r="G18" s="18">
        <v>2665</v>
      </c>
      <c r="H18" s="18">
        <v>2611</v>
      </c>
      <c r="I18" s="18">
        <v>535</v>
      </c>
      <c r="J18" s="18">
        <v>65</v>
      </c>
      <c r="K18" s="18">
        <v>714</v>
      </c>
      <c r="L18" s="2">
        <v>3</v>
      </c>
      <c r="M18" s="18">
        <v>42</v>
      </c>
      <c r="N18" s="18">
        <v>813</v>
      </c>
      <c r="O18" s="18">
        <v>1096</v>
      </c>
      <c r="P18" s="2">
        <f t="shared" si="5"/>
        <v>222.08333333333334</v>
      </c>
      <c r="Q18" s="12">
        <f t="shared" si="11"/>
        <v>0.26791744840525328</v>
      </c>
      <c r="R18" s="12">
        <f t="shared" si="12"/>
        <v>1.5759849906191371E-2</v>
      </c>
      <c r="S18" s="12">
        <f t="shared" si="13"/>
        <v>0.30506566604127577</v>
      </c>
      <c r="T18" s="12">
        <f t="shared" si="14"/>
        <v>0.41125703564727956</v>
      </c>
      <c r="V18" s="16">
        <f t="shared" si="6"/>
        <v>1</v>
      </c>
    </row>
    <row r="19" spans="1:22" ht="15.75" customHeight="1" x14ac:dyDescent="0.25">
      <c r="A19" s="10">
        <v>15</v>
      </c>
      <c r="B19" s="3" t="s">
        <v>40</v>
      </c>
      <c r="C19" s="3"/>
      <c r="D19" s="26">
        <v>4</v>
      </c>
      <c r="E19" s="37">
        <v>3</v>
      </c>
      <c r="F19" s="18">
        <v>4078</v>
      </c>
      <c r="G19" s="18">
        <v>3411</v>
      </c>
      <c r="H19" s="18">
        <v>3332</v>
      </c>
      <c r="I19" s="18">
        <v>746</v>
      </c>
      <c r="J19" s="18">
        <v>147</v>
      </c>
      <c r="K19" s="18">
        <v>747</v>
      </c>
      <c r="L19" s="2">
        <v>3</v>
      </c>
      <c r="M19" s="18">
        <v>50</v>
      </c>
      <c r="N19" s="18">
        <v>1016</v>
      </c>
      <c r="O19" s="18">
        <v>1598</v>
      </c>
      <c r="P19" s="2">
        <f t="shared" si="5"/>
        <v>284.25</v>
      </c>
      <c r="Q19" s="12">
        <f t="shared" si="11"/>
        <v>0.21899736147757257</v>
      </c>
      <c r="R19" s="12">
        <f t="shared" si="12"/>
        <v>1.465845793022574E-2</v>
      </c>
      <c r="S19" s="12">
        <f t="shared" si="13"/>
        <v>0.29785986514218704</v>
      </c>
      <c r="T19" s="12">
        <f t="shared" si="14"/>
        <v>0.46848431545001468</v>
      </c>
      <c r="V19" s="16">
        <f t="shared" si="6"/>
        <v>1</v>
      </c>
    </row>
    <row r="20" spans="1:22" ht="15.75" customHeight="1" x14ac:dyDescent="0.25">
      <c r="A20" s="10">
        <v>16</v>
      </c>
      <c r="B20" s="3" t="s">
        <v>41</v>
      </c>
      <c r="C20" s="3"/>
      <c r="D20" s="20">
        <v>3</v>
      </c>
      <c r="E20" s="37">
        <v>3</v>
      </c>
      <c r="F20" s="18">
        <v>1565</v>
      </c>
      <c r="G20" s="18">
        <v>1377</v>
      </c>
      <c r="H20" s="18">
        <v>1339</v>
      </c>
      <c r="I20" s="18">
        <v>226</v>
      </c>
      <c r="J20" s="18">
        <v>17</v>
      </c>
      <c r="K20" s="18">
        <v>361</v>
      </c>
      <c r="L20" s="2">
        <v>3</v>
      </c>
      <c r="M20" s="18">
        <v>12</v>
      </c>
      <c r="N20" s="18">
        <v>516</v>
      </c>
      <c r="O20" s="18">
        <v>488</v>
      </c>
      <c r="P20" s="2">
        <f t="shared" si="5"/>
        <v>114.75</v>
      </c>
      <c r="Q20" s="12">
        <f t="shared" si="11"/>
        <v>0.26216412490922297</v>
      </c>
      <c r="R20" s="12">
        <f t="shared" si="12"/>
        <v>8.7145969498910684E-3</v>
      </c>
      <c r="S20" s="12">
        <f t="shared" si="13"/>
        <v>0.37472766884531589</v>
      </c>
      <c r="T20" s="12">
        <f t="shared" si="14"/>
        <v>0.35439360929557007</v>
      </c>
      <c r="V20" s="16">
        <f t="shared" si="6"/>
        <v>1</v>
      </c>
    </row>
    <row r="21" spans="1:22" ht="15.75" customHeight="1" x14ac:dyDescent="0.25">
      <c r="A21" s="10">
        <v>17</v>
      </c>
      <c r="B21" s="3" t="s">
        <v>42</v>
      </c>
      <c r="C21" s="3"/>
      <c r="D21" s="20">
        <v>3</v>
      </c>
      <c r="E21" s="21">
        <v>2</v>
      </c>
      <c r="F21" s="18">
        <v>1740</v>
      </c>
      <c r="G21" s="18">
        <v>1405</v>
      </c>
      <c r="H21" s="18">
        <v>1181</v>
      </c>
      <c r="I21" s="18">
        <v>559</v>
      </c>
      <c r="J21" s="18">
        <v>157</v>
      </c>
      <c r="K21" s="18">
        <v>368</v>
      </c>
      <c r="L21" s="2">
        <v>2</v>
      </c>
      <c r="M21" s="18">
        <v>17</v>
      </c>
      <c r="N21" s="18">
        <v>294</v>
      </c>
      <c r="O21" s="18">
        <v>726</v>
      </c>
      <c r="P21" s="2">
        <f t="shared" si="5"/>
        <v>117.08333333333333</v>
      </c>
      <c r="Q21" s="12">
        <f t="shared" si="11"/>
        <v>0.26192170818505339</v>
      </c>
      <c r="R21" s="12">
        <f t="shared" si="12"/>
        <v>1.2099644128113879E-2</v>
      </c>
      <c r="S21" s="12">
        <f t="shared" si="13"/>
        <v>0.20925266903914591</v>
      </c>
      <c r="T21" s="12">
        <f t="shared" si="14"/>
        <v>0.51672597864768688</v>
      </c>
      <c r="V21" s="16">
        <f t="shared" si="6"/>
        <v>1</v>
      </c>
    </row>
    <row r="22" spans="1:22" ht="15" customHeight="1" x14ac:dyDescent="0.25">
      <c r="A22" s="10">
        <v>18</v>
      </c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5"/>
        <v>0</v>
      </c>
      <c r="Q22" s="12" t="e">
        <f t="shared" si="11"/>
        <v>#DIV/0!</v>
      </c>
      <c r="R22" s="12" t="e">
        <f t="shared" si="12"/>
        <v>#DIV/0!</v>
      </c>
      <c r="S22" s="12" t="e">
        <f t="shared" si="13"/>
        <v>#DIV/0!</v>
      </c>
      <c r="T22" s="12" t="e">
        <f t="shared" si="14"/>
        <v>#DIV/0!</v>
      </c>
      <c r="V22" s="16" t="e">
        <f t="shared" si="6"/>
        <v>#DIV/0!</v>
      </c>
    </row>
    <row r="23" spans="1:22" ht="15.75" customHeight="1" x14ac:dyDescent="0.25">
      <c r="A23" s="10">
        <v>19</v>
      </c>
      <c r="B23" s="3"/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5"/>
        <v>0</v>
      </c>
      <c r="Q23" s="12" t="e">
        <f t="shared" si="11"/>
        <v>#DIV/0!</v>
      </c>
      <c r="R23" s="12" t="e">
        <f t="shared" si="12"/>
        <v>#DIV/0!</v>
      </c>
      <c r="S23" s="12" t="e">
        <f t="shared" si="13"/>
        <v>#DIV/0!</v>
      </c>
      <c r="T23" s="12" t="e">
        <f t="shared" si="14"/>
        <v>#DIV/0!</v>
      </c>
      <c r="V23" s="16" t="e">
        <f t="shared" si="6"/>
        <v>#DIV/0!</v>
      </c>
    </row>
    <row r="24" spans="1:22" ht="15.75" customHeight="1" x14ac:dyDescent="0.25">
      <c r="A24" s="10">
        <v>20</v>
      </c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5"/>
        <v>0</v>
      </c>
      <c r="Q24" s="12" t="e">
        <f t="shared" si="11"/>
        <v>#DIV/0!</v>
      </c>
      <c r="R24" s="12" t="e">
        <f t="shared" si="12"/>
        <v>#DIV/0!</v>
      </c>
      <c r="S24" s="12" t="e">
        <f t="shared" si="13"/>
        <v>#DIV/0!</v>
      </c>
      <c r="T24" s="12" t="e">
        <f t="shared" si="14"/>
        <v>#DIV/0!</v>
      </c>
      <c r="V24" s="16" t="e">
        <f t="shared" si="6"/>
        <v>#DIV/0!</v>
      </c>
    </row>
    <row r="25" spans="1:22" x14ac:dyDescent="0.25">
      <c r="A25" s="10">
        <v>21</v>
      </c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5"/>
        <v>0</v>
      </c>
      <c r="Q25" s="12" t="e">
        <f t="shared" si="11"/>
        <v>#DIV/0!</v>
      </c>
      <c r="R25" s="12" t="e">
        <f t="shared" si="12"/>
        <v>#DIV/0!</v>
      </c>
      <c r="S25" s="12" t="e">
        <f t="shared" si="13"/>
        <v>#DIV/0!</v>
      </c>
      <c r="T25" s="12" t="e">
        <f t="shared" si="14"/>
        <v>#DIV/0!</v>
      </c>
      <c r="V25" s="16" t="e">
        <f t="shared" si="6"/>
        <v>#DIV/0!</v>
      </c>
    </row>
    <row r="26" spans="1:22" x14ac:dyDescent="0.25">
      <c r="A26" s="10">
        <v>22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5"/>
        <v>0</v>
      </c>
      <c r="Q26" s="12" t="e">
        <f t="shared" si="11"/>
        <v>#DIV/0!</v>
      </c>
      <c r="R26" s="12" t="e">
        <f t="shared" si="12"/>
        <v>#DIV/0!</v>
      </c>
      <c r="S26" s="12" t="e">
        <f t="shared" si="13"/>
        <v>#DIV/0!</v>
      </c>
      <c r="T26" s="12" t="e">
        <f t="shared" si="14"/>
        <v>#DIV/0!</v>
      </c>
      <c r="V26" s="16" t="e">
        <f t="shared" si="6"/>
        <v>#DIV/0!</v>
      </c>
    </row>
    <row r="27" spans="1:22" x14ac:dyDescent="0.25">
      <c r="A27" s="10">
        <v>23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5"/>
        <v>0</v>
      </c>
      <c r="Q27" s="12" t="e">
        <f t="shared" si="11"/>
        <v>#DIV/0!</v>
      </c>
      <c r="R27" s="12" t="e">
        <f t="shared" si="12"/>
        <v>#DIV/0!</v>
      </c>
      <c r="S27" s="12" t="e">
        <f t="shared" si="13"/>
        <v>#DIV/0!</v>
      </c>
      <c r="T27" s="12" t="e">
        <f t="shared" si="14"/>
        <v>#DIV/0!</v>
      </c>
      <c r="V27" s="16" t="e">
        <f t="shared" si="6"/>
        <v>#DIV/0!</v>
      </c>
    </row>
    <row r="28" spans="1:22" x14ac:dyDescent="0.25">
      <c r="A28" s="10">
        <v>24</v>
      </c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5"/>
        <v>0</v>
      </c>
      <c r="Q28" s="12" t="e">
        <f t="shared" si="11"/>
        <v>#DIV/0!</v>
      </c>
      <c r="R28" s="12" t="e">
        <f t="shared" si="12"/>
        <v>#DIV/0!</v>
      </c>
      <c r="S28" s="12" t="e">
        <f t="shared" si="13"/>
        <v>#DIV/0!</v>
      </c>
      <c r="T28" s="12" t="e">
        <f t="shared" si="14"/>
        <v>#DIV/0!</v>
      </c>
      <c r="V28" s="16" t="e">
        <f t="shared" si="6"/>
        <v>#DIV/0!</v>
      </c>
    </row>
    <row r="29" spans="1:22" x14ac:dyDescent="0.25">
      <c r="A29" s="10">
        <v>25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5"/>
        <v>0</v>
      </c>
      <c r="Q29" s="12" t="e">
        <f t="shared" si="11"/>
        <v>#DIV/0!</v>
      </c>
      <c r="R29" s="12" t="e">
        <f t="shared" si="12"/>
        <v>#DIV/0!</v>
      </c>
      <c r="S29" s="12" t="e">
        <f t="shared" si="13"/>
        <v>#DIV/0!</v>
      </c>
      <c r="T29" s="12" t="e">
        <f t="shared" si="14"/>
        <v>#DIV/0!</v>
      </c>
      <c r="V29" s="16" t="e">
        <f t="shared" si="6"/>
        <v>#DIV/0!</v>
      </c>
    </row>
    <row r="30" spans="1:22" x14ac:dyDescent="0.25">
      <c r="A30" s="10">
        <v>26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5"/>
        <v>0</v>
      </c>
      <c r="Q30" s="12" t="e">
        <f t="shared" si="11"/>
        <v>#DIV/0!</v>
      </c>
      <c r="R30" s="12" t="e">
        <f t="shared" si="12"/>
        <v>#DIV/0!</v>
      </c>
      <c r="S30" s="12" t="e">
        <f t="shared" si="13"/>
        <v>#DIV/0!</v>
      </c>
      <c r="T30" s="12" t="e">
        <f t="shared" si="14"/>
        <v>#DIV/0!</v>
      </c>
      <c r="V30" s="16" t="e">
        <f t="shared" si="6"/>
        <v>#DIV/0!</v>
      </c>
    </row>
    <row r="31" spans="1:22" x14ac:dyDescent="0.25">
      <c r="A31" s="10">
        <v>27</v>
      </c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5"/>
        <v>0</v>
      </c>
      <c r="Q31" s="12" t="e">
        <f t="shared" si="11"/>
        <v>#DIV/0!</v>
      </c>
      <c r="R31" s="12" t="e">
        <f t="shared" si="12"/>
        <v>#DIV/0!</v>
      </c>
      <c r="S31" s="12" t="e">
        <f t="shared" si="13"/>
        <v>#DIV/0!</v>
      </c>
      <c r="T31" s="12" t="e">
        <f t="shared" si="14"/>
        <v>#DIV/0!</v>
      </c>
      <c r="V31" s="16" t="e">
        <f t="shared" si="6"/>
        <v>#DIV/0!</v>
      </c>
    </row>
    <row r="32" spans="1:22" x14ac:dyDescent="0.25">
      <c r="A32" s="10">
        <v>28</v>
      </c>
      <c r="B32" s="3"/>
      <c r="C32" s="3"/>
      <c r="D32" s="3"/>
      <c r="E32" s="3"/>
      <c r="F32" s="2"/>
      <c r="G32" s="27"/>
      <c r="H32" s="2"/>
      <c r="I32" s="2"/>
      <c r="J32" s="2"/>
      <c r="K32" s="2"/>
      <c r="L32" s="2"/>
      <c r="M32" s="2"/>
      <c r="N32" s="2"/>
      <c r="O32" s="2"/>
      <c r="P32" s="2">
        <f t="shared" si="5"/>
        <v>0</v>
      </c>
      <c r="Q32" s="12" t="e">
        <f t="shared" si="11"/>
        <v>#DIV/0!</v>
      </c>
      <c r="R32" s="12" t="e">
        <f t="shared" si="12"/>
        <v>#DIV/0!</v>
      </c>
      <c r="S32" s="12" t="e">
        <f t="shared" si="13"/>
        <v>#DIV/0!</v>
      </c>
      <c r="T32" s="12" t="e">
        <f t="shared" si="14"/>
        <v>#DIV/0!</v>
      </c>
      <c r="V32" s="16" t="e">
        <f t="shared" si="6"/>
        <v>#DIV/0!</v>
      </c>
    </row>
    <row r="33" spans="1:22" x14ac:dyDescent="0.25">
      <c r="A33" s="10">
        <v>29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5"/>
        <v>0</v>
      </c>
      <c r="Q33" s="12" t="e">
        <f t="shared" si="11"/>
        <v>#DIV/0!</v>
      </c>
      <c r="R33" s="12" t="e">
        <f t="shared" si="12"/>
        <v>#DIV/0!</v>
      </c>
      <c r="S33" s="12" t="e">
        <f t="shared" si="13"/>
        <v>#DIV/0!</v>
      </c>
      <c r="T33" s="12" t="e">
        <f t="shared" si="14"/>
        <v>#DIV/0!</v>
      </c>
      <c r="V33" s="16" t="e">
        <f t="shared" si="6"/>
        <v>#DIV/0!</v>
      </c>
    </row>
    <row r="34" spans="1:22" x14ac:dyDescent="0.25">
      <c r="A34" s="10">
        <v>30</v>
      </c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5"/>
        <v>0</v>
      </c>
      <c r="Q34" s="12" t="e">
        <f>K34/G34</f>
        <v>#DIV/0!</v>
      </c>
      <c r="R34" s="12" t="e">
        <f>M34/G34</f>
        <v>#DIV/0!</v>
      </c>
      <c r="S34" s="12" t="e">
        <f>N34/G34</f>
        <v>#DIV/0!</v>
      </c>
      <c r="T34" s="12" t="e">
        <f>O34/G34</f>
        <v>#DIV/0!</v>
      </c>
      <c r="V34" s="16" t="e">
        <f t="shared" si="6"/>
        <v>#DIV/0!</v>
      </c>
    </row>
    <row r="35" spans="1:22" x14ac:dyDescent="0.25">
      <c r="A35" s="10">
        <v>31</v>
      </c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5"/>
        <v>0</v>
      </c>
      <c r="Q35" s="12" t="e">
        <f t="shared" ref="Q35:Q43" si="15">K35/G35</f>
        <v>#DIV/0!</v>
      </c>
      <c r="R35" s="12" t="e">
        <f t="shared" ref="R35:R43" si="16">M35/G35</f>
        <v>#DIV/0!</v>
      </c>
      <c r="S35" s="12" t="e">
        <f t="shared" ref="S35:S43" si="17">N35/G35</f>
        <v>#DIV/0!</v>
      </c>
      <c r="T35" s="12" t="e">
        <f t="shared" ref="T35:T43" si="18">O35/G35</f>
        <v>#DIV/0!</v>
      </c>
      <c r="V35" s="16" t="e">
        <f t="shared" si="6"/>
        <v>#DIV/0!</v>
      </c>
    </row>
    <row r="36" spans="1:22" x14ac:dyDescent="0.25">
      <c r="A36" s="10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5"/>
        <v>0</v>
      </c>
      <c r="Q36" s="12" t="e">
        <f t="shared" si="15"/>
        <v>#DIV/0!</v>
      </c>
      <c r="R36" s="12" t="e">
        <f t="shared" si="16"/>
        <v>#DIV/0!</v>
      </c>
      <c r="S36" s="12" t="e">
        <f t="shared" si="17"/>
        <v>#DIV/0!</v>
      </c>
      <c r="T36" s="12" t="e">
        <f t="shared" si="18"/>
        <v>#DIV/0!</v>
      </c>
      <c r="V36" s="16" t="e">
        <f t="shared" si="6"/>
        <v>#DIV/0!</v>
      </c>
    </row>
    <row r="37" spans="1:22" x14ac:dyDescent="0.25">
      <c r="A37" s="10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5"/>
        <v>0</v>
      </c>
      <c r="Q37" s="12" t="e">
        <f t="shared" si="15"/>
        <v>#DIV/0!</v>
      </c>
      <c r="R37" s="12" t="e">
        <f t="shared" si="16"/>
        <v>#DIV/0!</v>
      </c>
      <c r="S37" s="12" t="e">
        <f t="shared" si="17"/>
        <v>#DIV/0!</v>
      </c>
      <c r="T37" s="12" t="e">
        <f t="shared" si="18"/>
        <v>#DIV/0!</v>
      </c>
      <c r="V37" s="16" t="e">
        <f t="shared" si="6"/>
        <v>#DIV/0!</v>
      </c>
    </row>
    <row r="38" spans="1:22" x14ac:dyDescent="0.25">
      <c r="A38" s="10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5"/>
        <v>0</v>
      </c>
      <c r="Q38" s="12" t="e">
        <f t="shared" si="15"/>
        <v>#DIV/0!</v>
      </c>
      <c r="R38" s="12" t="e">
        <f t="shared" si="16"/>
        <v>#DIV/0!</v>
      </c>
      <c r="S38" s="12" t="e">
        <f t="shared" si="17"/>
        <v>#DIV/0!</v>
      </c>
      <c r="T38" s="12" t="e">
        <f t="shared" si="18"/>
        <v>#DIV/0!</v>
      </c>
      <c r="V38" s="16" t="e">
        <f t="shared" si="6"/>
        <v>#DIV/0!</v>
      </c>
    </row>
    <row r="39" spans="1:22" x14ac:dyDescent="0.25">
      <c r="A39" s="10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5"/>
        <v>0</v>
      </c>
      <c r="Q39" s="12" t="e">
        <f t="shared" si="15"/>
        <v>#DIV/0!</v>
      </c>
      <c r="R39" s="12" t="e">
        <f t="shared" si="16"/>
        <v>#DIV/0!</v>
      </c>
      <c r="S39" s="12" t="e">
        <f t="shared" si="17"/>
        <v>#DIV/0!</v>
      </c>
      <c r="T39" s="12" t="e">
        <f t="shared" si="18"/>
        <v>#DIV/0!</v>
      </c>
      <c r="V39" s="16" t="e">
        <f t="shared" si="6"/>
        <v>#DIV/0!</v>
      </c>
    </row>
    <row r="40" spans="1:22" x14ac:dyDescent="0.25">
      <c r="A40" s="10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5"/>
        <v>0</v>
      </c>
      <c r="Q40" s="12" t="e">
        <f t="shared" si="15"/>
        <v>#DIV/0!</v>
      </c>
      <c r="R40" s="12" t="e">
        <f t="shared" si="16"/>
        <v>#DIV/0!</v>
      </c>
      <c r="S40" s="12" t="e">
        <f t="shared" si="17"/>
        <v>#DIV/0!</v>
      </c>
      <c r="T40" s="12" t="e">
        <f t="shared" si="18"/>
        <v>#DIV/0!</v>
      </c>
      <c r="V40" s="16" t="e">
        <f t="shared" si="6"/>
        <v>#DIV/0!</v>
      </c>
    </row>
    <row r="41" spans="1:22" x14ac:dyDescent="0.25">
      <c r="A41" s="10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5"/>
        <v>0</v>
      </c>
      <c r="Q41" s="12" t="e">
        <f t="shared" si="15"/>
        <v>#DIV/0!</v>
      </c>
      <c r="R41" s="12" t="e">
        <f t="shared" si="16"/>
        <v>#DIV/0!</v>
      </c>
      <c r="S41" s="12" t="e">
        <f t="shared" si="17"/>
        <v>#DIV/0!</v>
      </c>
      <c r="T41" s="12" t="e">
        <f t="shared" si="18"/>
        <v>#DIV/0!</v>
      </c>
      <c r="V41" s="16" t="e">
        <f t="shared" si="6"/>
        <v>#DIV/0!</v>
      </c>
    </row>
    <row r="42" spans="1:22" x14ac:dyDescent="0.25">
      <c r="A42" s="10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5"/>
        <v>0</v>
      </c>
      <c r="Q42" s="12" t="e">
        <f t="shared" si="15"/>
        <v>#DIV/0!</v>
      </c>
      <c r="R42" s="12" t="e">
        <f t="shared" si="16"/>
        <v>#DIV/0!</v>
      </c>
      <c r="S42" s="12" t="e">
        <f t="shared" si="17"/>
        <v>#DIV/0!</v>
      </c>
      <c r="T42" s="12" t="e">
        <f t="shared" si="18"/>
        <v>#DIV/0!</v>
      </c>
      <c r="V42" s="16" t="e">
        <f t="shared" si="6"/>
        <v>#DIV/0!</v>
      </c>
    </row>
    <row r="43" spans="1:22" x14ac:dyDescent="0.25">
      <c r="A43" s="10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5"/>
        <v>0</v>
      </c>
      <c r="Q43" s="12" t="e">
        <f t="shared" si="15"/>
        <v>#DIV/0!</v>
      </c>
      <c r="R43" s="12" t="e">
        <f t="shared" si="16"/>
        <v>#DIV/0!</v>
      </c>
      <c r="S43" s="12" t="e">
        <f t="shared" si="17"/>
        <v>#DIV/0!</v>
      </c>
      <c r="T43" s="12" t="e">
        <f t="shared" si="18"/>
        <v>#DIV/0!</v>
      </c>
      <c r="V43" s="16" t="e">
        <f t="shared" si="6"/>
        <v>#DIV/0!</v>
      </c>
    </row>
    <row r="44" spans="1:22" x14ac:dyDescent="0.25">
      <c r="A44" s="10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5"/>
        <v>0</v>
      </c>
      <c r="Q44" s="12" t="e">
        <f t="shared" ref="Q44:Q50" si="19">K44/G44</f>
        <v>#DIV/0!</v>
      </c>
      <c r="R44" s="12" t="e">
        <f t="shared" ref="R44:R50" si="20">M44/G44</f>
        <v>#DIV/0!</v>
      </c>
      <c r="S44" s="12" t="e">
        <f t="shared" ref="S44:S50" si="21">N44/G44</f>
        <v>#DIV/0!</v>
      </c>
      <c r="T44" s="12" t="e">
        <f t="shared" ref="T44:T50" si="22">O44/G44</f>
        <v>#DIV/0!</v>
      </c>
      <c r="V44" s="16" t="e">
        <f t="shared" si="6"/>
        <v>#DIV/0!</v>
      </c>
    </row>
    <row r="45" spans="1:22" x14ac:dyDescent="0.25">
      <c r="A45" s="10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5"/>
        <v>0</v>
      </c>
      <c r="Q45" s="12" t="e">
        <f t="shared" si="19"/>
        <v>#DIV/0!</v>
      </c>
      <c r="R45" s="12" t="e">
        <f t="shared" si="20"/>
        <v>#DIV/0!</v>
      </c>
      <c r="S45" s="12" t="e">
        <f t="shared" si="21"/>
        <v>#DIV/0!</v>
      </c>
      <c r="T45" s="12" t="e">
        <f t="shared" si="22"/>
        <v>#DIV/0!</v>
      </c>
      <c r="V45" s="16" t="e">
        <f t="shared" si="6"/>
        <v>#DIV/0!</v>
      </c>
    </row>
    <row r="46" spans="1:22" x14ac:dyDescent="0.25">
      <c r="A46" s="10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5"/>
        <v>0</v>
      </c>
      <c r="Q46" s="12" t="e">
        <f t="shared" si="19"/>
        <v>#DIV/0!</v>
      </c>
      <c r="R46" s="12" t="e">
        <f t="shared" si="20"/>
        <v>#DIV/0!</v>
      </c>
      <c r="S46" s="12" t="e">
        <f t="shared" si="21"/>
        <v>#DIV/0!</v>
      </c>
      <c r="T46" s="12" t="e">
        <f t="shared" si="22"/>
        <v>#DIV/0!</v>
      </c>
      <c r="V46" s="16" t="e">
        <f t="shared" si="6"/>
        <v>#DIV/0!</v>
      </c>
    </row>
    <row r="47" spans="1:22" x14ac:dyDescent="0.25">
      <c r="A47" s="10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5"/>
        <v>0</v>
      </c>
      <c r="Q47" s="12" t="e">
        <f t="shared" si="19"/>
        <v>#DIV/0!</v>
      </c>
      <c r="R47" s="12" t="e">
        <f t="shared" si="20"/>
        <v>#DIV/0!</v>
      </c>
      <c r="S47" s="12" t="e">
        <f t="shared" si="21"/>
        <v>#DIV/0!</v>
      </c>
      <c r="T47" s="12" t="e">
        <f t="shared" si="22"/>
        <v>#DIV/0!</v>
      </c>
      <c r="V47" s="16" t="e">
        <f t="shared" si="6"/>
        <v>#DIV/0!</v>
      </c>
    </row>
    <row r="48" spans="1:22" x14ac:dyDescent="0.25">
      <c r="A48" s="10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5"/>
        <v>0</v>
      </c>
      <c r="Q48" s="12" t="e">
        <f t="shared" si="19"/>
        <v>#DIV/0!</v>
      </c>
      <c r="R48" s="12" t="e">
        <f t="shared" si="20"/>
        <v>#DIV/0!</v>
      </c>
      <c r="S48" s="12" t="e">
        <f t="shared" si="21"/>
        <v>#DIV/0!</v>
      </c>
      <c r="T48" s="12" t="e">
        <f t="shared" si="22"/>
        <v>#DIV/0!</v>
      </c>
      <c r="V48" s="16" t="e">
        <f t="shared" si="6"/>
        <v>#DIV/0!</v>
      </c>
    </row>
    <row r="49" spans="1:22" x14ac:dyDescent="0.25">
      <c r="A49" s="10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5"/>
        <v>0</v>
      </c>
      <c r="Q49" s="12" t="e">
        <f t="shared" si="19"/>
        <v>#DIV/0!</v>
      </c>
      <c r="R49" s="12" t="e">
        <f t="shared" si="20"/>
        <v>#DIV/0!</v>
      </c>
      <c r="S49" s="12" t="e">
        <f t="shared" si="21"/>
        <v>#DIV/0!</v>
      </c>
      <c r="T49" s="12" t="e">
        <f t="shared" si="22"/>
        <v>#DIV/0!</v>
      </c>
      <c r="V49" s="16" t="e">
        <f t="shared" si="6"/>
        <v>#DIV/0!</v>
      </c>
    </row>
    <row r="50" spans="1:22" x14ac:dyDescent="0.25">
      <c r="A50" s="10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5"/>
        <v>0</v>
      </c>
      <c r="Q50" s="12" t="e">
        <f t="shared" si="19"/>
        <v>#DIV/0!</v>
      </c>
      <c r="R50" s="12" t="e">
        <f t="shared" si="20"/>
        <v>#DIV/0!</v>
      </c>
      <c r="S50" s="12" t="e">
        <f t="shared" si="21"/>
        <v>#DIV/0!</v>
      </c>
      <c r="T50" s="12" t="e">
        <f t="shared" si="22"/>
        <v>#DIV/0!</v>
      </c>
      <c r="V50" s="16" t="e">
        <f t="shared" si="6"/>
        <v>#DIV/0!</v>
      </c>
    </row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Подольська Марія</cp:lastModifiedBy>
  <cp:lastPrinted>2017-10-30T09:29:13Z</cp:lastPrinted>
  <dcterms:created xsi:type="dcterms:W3CDTF">2017-10-27T15:50:09Z</dcterms:created>
  <dcterms:modified xsi:type="dcterms:W3CDTF">2021-01-25T13:51:56Z</dcterms:modified>
</cp:coreProperties>
</file>