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<sst xmlns="http://schemas.openxmlformats.org/spreadsheetml/2006/main" count="152" uniqueCount="127">
  <si>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</si>
  <si>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</si>
  <si>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</si>
  <si>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</si>
  <si>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</si>
  <si>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</si>
  <si>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</si>
  <si>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</si>
  <si>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</si>
  <si>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</si>
  <si>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</si>
  <si>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</si>
  <si>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</si>
  <si>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</si>
  <si>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</si>
  <si>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</si>
  <si>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</si>
  <si>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</si>
  <si>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</si>
  <si>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</si>
  <si>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</si>
  <si>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</si>
  <si>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</si>
  <si>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</si>
  <si>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</si>
  <si>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</si>
  <si>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</si>
  <si>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</si>
  <si>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</si>
  <si>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</si>
  <si>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</si>
  <si>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</si>
  <si>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</si>
  <si>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</si>
  <si>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</si>
  <si>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</si>
  <si>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</si>
  <si>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</si>
  <si>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</si>
  <si>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</si>
  <si>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</si>
  <si>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</si>
  <si>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</si>
  <si>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</si>
  <si>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</si>
  <si>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</si>
  <si>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</si>
  <si>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</si>
  <si>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</si>
  <si>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</si>
  <si>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</si>
  <si>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</si>
  <si>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</si>
  <si>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</si>
  <si>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</si>
  <si>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</si>
  <si>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</si>
  <si>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</si>
  <si>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</si>
  <si>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</si>
  <si>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</si>
  <si>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</si>
  <si>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</si>
  <si>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</si>
  <si>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</si>
  <si>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</si>
  <si>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</si>
  <si>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</si>
  <si>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</si>
  <si>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</si>
  <si>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</si>
  <si>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</si>
  <si>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</si>
  <si>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</si>
  <si>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</si>
  <si>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</si>
  <si>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</si>
  <si>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</si>
  <si>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</si>
  <si>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</si>
  <si>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</si>
  <si>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</si>
  <si>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</si>
  <si>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</si>
  <si>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</si>
  <si>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</si>
  <si>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</si>
  <si>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</si>
  <si>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</si>
  <si>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</si>
  <si>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</si>
  <si>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</si>
  <si>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</si>
  <si>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</si>
  <si>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</si>
  <si>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</si>
  <si>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</si>
  <si>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</si>
  <si>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</si>
  <si>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</si>
  <si>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</si>
  <si>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</si>
  <si>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</si>
  <si>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</si>
  <si>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</si>
  <si>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</si>
  <si>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</si>
  <si>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</si>
  <si>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</si>
  <si>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</si>
  <si>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</si>
  <si>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</si>
  <si>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</si>
  <si>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</si>
  <si>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</si>
  <si>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</si>
  <si>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перший квартал 2018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</si>
  <si>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</si>
  <si>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</si>
  <si>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</si>
  <si>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/>
  </si>
  <si>
    <t>О.І. Рибак</t>
  </si>
  <si>
    <t>М.Ю. Подольська</t>
  </si>
  <si>
    <t>(097) 629-81-47</t>
  </si>
  <si>
    <t>(034-2) 53-91-34</t>
  </si>
  <si>
    <t>statist1@if.court.gov.ua</t>
  </si>
  <si>
    <t>5 квітня 2018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</si>
</sst>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&amp;L5146A788&amp;C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4576</v>
      </c>
      <c r="D6" s="96">
        <f>SUM(D7,D10,D13,D14,D15,D20,D23,D24,D18,D19)</f>
        <v>4586943.16</v>
      </c>
      <c r="E6" s="96">
        <f>SUM(E7,E10,E13,E14,E15,E20,E23,E24,E18,E19)</f>
        <v>3500</v>
      </c>
      <c r="F6" s="96">
        <f>SUM(F7,F10,F13,F14,F15,F20,F23,F24,F18,F19)</f>
        <v>4007442.58</v>
      </c>
      <c r="G6" s="96">
        <f>SUM(G7,G10,G13,G14,G15,G20,G23,G24,G18,G19)</f>
        <v>53</v>
      </c>
      <c r="H6" s="96">
        <f>SUM(H7,H10,H13,H14,H15,H20,H23,H24,H18,H19)</f>
        <v>62337.13</v>
      </c>
      <c r="I6" s="96">
        <f>SUM(I7,I10,I13,I14,I15,I20,I23,I24,I18,I19)</f>
        <v>170</v>
      </c>
      <c r="J6" s="96">
        <f>SUM(J7,J10,J13,J14,J15,J20,J23,J24,J18,J19)</f>
        <v>131051.80000000002</v>
      </c>
      <c r="K6" s="96">
        <f>SUM(K7,K10,K13,K14,K15,K20,K23,K24,K18,K19)</f>
        <v>931</v>
      </c>
      <c r="L6" s="96">
        <f>SUM(L7,L10,L13,L14,L15,L20,L23,L24,L18,L19)</f>
        <v>648951.0000000001</v>
      </c>
    </row>
    <row r="7" spans="1:12" ht="16.5" customHeight="1">
      <c r="A7" s="87">
        <v>2</v>
      </c>
      <c r="B7" s="90" t="s">
        <v>75</v>
      </c>
      <c r="C7" s="97">
        <v>2013</v>
      </c>
      <c r="D7" s="97">
        <v>3019359.66</v>
      </c>
      <c r="E7" s="97">
        <v>1469</v>
      </c>
      <c r="F7" s="97">
        <v>2743198.29</v>
      </c>
      <c r="G7" s="97">
        <v>30</v>
      </c>
      <c r="H7" s="97">
        <v>47450.93</v>
      </c>
      <c r="I7" s="97">
        <v>117</v>
      </c>
      <c r="J7" s="97">
        <v>98810</v>
      </c>
      <c r="K7" s="97">
        <v>425</v>
      </c>
      <c r="L7" s="97">
        <v>340170.9</v>
      </c>
    </row>
    <row r="8" spans="1:12" ht="16.5" customHeight="1">
      <c r="A8" s="87">
        <v>3</v>
      </c>
      <c r="B8" s="91" t="s">
        <v>76</v>
      </c>
      <c r="C8" s="97">
        <v>848</v>
      </c>
      <c r="D8" s="97">
        <v>1801169.53</v>
      </c>
      <c r="E8" s="97">
        <v>831</v>
      </c>
      <c r="F8" s="97">
        <v>1933721.62</v>
      </c>
      <c r="G8" s="97">
        <v>14</v>
      </c>
      <c r="H8" s="97">
        <v>23534</v>
      </c>
      <c r="I8" s="97">
        <v>5</v>
      </c>
      <c r="J8" s="97">
        <v>7943.2</v>
      </c>
      <c r="K8" s="97">
        <v>5</v>
      </c>
      <c r="L8" s="97">
        <v>7929</v>
      </c>
    </row>
    <row r="9" spans="1:12" ht="16.5" customHeight="1">
      <c r="A9" s="87">
        <v>4</v>
      </c>
      <c r="B9" s="91" t="s">
        <v>77</v>
      </c>
      <c r="C9" s="97">
        <v>1165</v>
      </c>
      <c r="D9" s="97">
        <v>1218190.13</v>
      </c>
      <c r="E9" s="97">
        <v>638</v>
      </c>
      <c r="F9" s="97">
        <v>809476.67</v>
      </c>
      <c r="G9" s="97">
        <v>16</v>
      </c>
      <c r="H9" s="97">
        <v>23916.93</v>
      </c>
      <c r="I9" s="97">
        <v>112</v>
      </c>
      <c r="J9" s="97">
        <v>90866.8</v>
      </c>
      <c r="K9" s="97">
        <v>420</v>
      </c>
      <c r="L9" s="97">
        <v>332241.9</v>
      </c>
    </row>
    <row r="10" spans="1:12" ht="19.5" customHeight="1">
      <c r="A10" s="87">
        <v>5</v>
      </c>
      <c r="B10" s="90" t="s">
        <v>78</v>
      </c>
      <c r="C10" s="97">
        <v>996</v>
      </c>
      <c r="D10" s="97">
        <v>727001.2</v>
      </c>
      <c r="E10" s="97">
        <v>587</v>
      </c>
      <c r="F10" s="97">
        <v>441682.77</v>
      </c>
      <c r="G10" s="97">
        <v>6</v>
      </c>
      <c r="H10" s="97">
        <v>4869</v>
      </c>
      <c r="I10" s="97">
        <v>36</v>
      </c>
      <c r="J10" s="97">
        <v>26716.8</v>
      </c>
      <c r="K10" s="97">
        <v>393</v>
      </c>
      <c r="L10" s="97">
        <v>270643.2</v>
      </c>
    </row>
    <row r="11" spans="1:12" ht="19.5" customHeight="1">
      <c r="A11" s="87">
        <v>6</v>
      </c>
      <c r="B11" s="91" t="s">
        <v>79</v>
      </c>
      <c r="C11" s="97">
        <v>23</v>
      </c>
      <c r="D11" s="97">
        <v>40526</v>
      </c>
      <c r="E11" s="97">
        <v>21</v>
      </c>
      <c r="F11" s="97">
        <v>39716</v>
      </c>
      <c r="G11" s="97"/>
      <c r="H11" s="97"/>
      <c r="I11" s="97"/>
      <c r="J11" s="97"/>
      <c r="K11" s="97">
        <v>2</v>
      </c>
      <c r="L11" s="97">
        <v>3524</v>
      </c>
    </row>
    <row r="12" spans="1:12" ht="19.5" customHeight="1">
      <c r="A12" s="87">
        <v>7</v>
      </c>
      <c r="B12" s="91" t="s">
        <v>80</v>
      </c>
      <c r="C12" s="97">
        <v>973</v>
      </c>
      <c r="D12" s="97">
        <v>686475.2</v>
      </c>
      <c r="E12" s="97">
        <v>566</v>
      </c>
      <c r="F12" s="97">
        <v>401966.77</v>
      </c>
      <c r="G12" s="97">
        <v>6</v>
      </c>
      <c r="H12" s="97">
        <v>4869</v>
      </c>
      <c r="I12" s="97">
        <v>36</v>
      </c>
      <c r="J12" s="97">
        <v>26716.8</v>
      </c>
      <c r="K12" s="97">
        <v>391</v>
      </c>
      <c r="L12" s="97">
        <v>267119.2</v>
      </c>
    </row>
    <row r="13" spans="1:12" ht="15" customHeight="1">
      <c r="A13" s="87">
        <v>8</v>
      </c>
      <c r="B13" s="90" t="s">
        <v>18</v>
      </c>
      <c r="C13" s="97">
        <v>886</v>
      </c>
      <c r="D13" s="97">
        <v>624452.800000001</v>
      </c>
      <c r="E13" s="97">
        <v>862</v>
      </c>
      <c r="F13" s="97">
        <v>594651.83</v>
      </c>
      <c r="G13" s="97">
        <v>4</v>
      </c>
      <c r="H13" s="97">
        <v>2560</v>
      </c>
      <c r="I13" s="97">
        <v>2</v>
      </c>
      <c r="J13" s="97">
        <v>1409.6</v>
      </c>
      <c r="K13" s="97">
        <v>14</v>
      </c>
      <c r="L13" s="97">
        <v>9802.4</v>
      </c>
    </row>
    <row r="14" spans="1:12" ht="15.75" customHeight="1">
      <c r="A14" s="87">
        <v>9</v>
      </c>
      <c r="B14" s="90" t="s">
        <v>19</v>
      </c>
      <c r="C14" s="97">
        <v>8</v>
      </c>
      <c r="D14" s="97">
        <v>5856.1</v>
      </c>
      <c r="E14" s="97">
        <v>8</v>
      </c>
      <c r="F14" s="97">
        <v>12321.7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395</v>
      </c>
      <c r="D15" s="97">
        <v>149430</v>
      </c>
      <c r="E15" s="97">
        <v>369</v>
      </c>
      <c r="F15" s="97">
        <v>143427.21</v>
      </c>
      <c r="G15" s="97">
        <v>4</v>
      </c>
      <c r="H15" s="97">
        <v>1697.2</v>
      </c>
      <c r="I15" s="97">
        <v>1</v>
      </c>
      <c r="J15" s="97">
        <v>320</v>
      </c>
      <c r="K15" s="97">
        <v>24</v>
      </c>
      <c r="L15" s="97">
        <v>8457.6</v>
      </c>
    </row>
    <row r="16" spans="1:12" ht="21" customHeight="1">
      <c r="A16" s="87">
        <v>11</v>
      </c>
      <c r="B16" s="91" t="s">
        <v>79</v>
      </c>
      <c r="C16" s="97">
        <v>20</v>
      </c>
      <c r="D16" s="97">
        <v>17620</v>
      </c>
      <c r="E16" s="97">
        <v>20</v>
      </c>
      <c r="F16" s="97">
        <v>16577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375</v>
      </c>
      <c r="D17" s="97">
        <v>131810</v>
      </c>
      <c r="E17" s="97">
        <v>349</v>
      </c>
      <c r="F17" s="97">
        <v>126850.21</v>
      </c>
      <c r="G17" s="97">
        <v>4</v>
      </c>
      <c r="H17" s="97">
        <v>1697.2</v>
      </c>
      <c r="I17" s="97">
        <v>1</v>
      </c>
      <c r="J17" s="97">
        <v>320</v>
      </c>
      <c r="K17" s="97">
        <v>24</v>
      </c>
      <c r="L17" s="97">
        <v>8457.6</v>
      </c>
    </row>
    <row r="18" spans="1:12" ht="21" customHeight="1">
      <c r="A18" s="87">
        <v>13</v>
      </c>
      <c r="B18" s="99" t="s">
        <v>107</v>
      </c>
      <c r="C18" s="97">
        <v>262</v>
      </c>
      <c r="D18" s="97">
        <v>46164.4</v>
      </c>
      <c r="E18" s="97">
        <v>195</v>
      </c>
      <c r="F18" s="97">
        <v>68117.4</v>
      </c>
      <c r="G18" s="97">
        <v>9</v>
      </c>
      <c r="H18" s="97">
        <v>5760</v>
      </c>
      <c r="I18" s="97">
        <v>13</v>
      </c>
      <c r="J18" s="97">
        <v>3090.6</v>
      </c>
      <c r="K18" s="97">
        <v>70</v>
      </c>
      <c r="L18" s="97">
        <v>9514.8</v>
      </c>
    </row>
    <row r="19" spans="1:12" ht="21" customHeight="1">
      <c r="A19" s="87">
        <v>14</v>
      </c>
      <c r="B19" s="99" t="s">
        <v>108</v>
      </c>
      <c r="C19" s="97">
        <v>8</v>
      </c>
      <c r="D19" s="97">
        <v>704.8</v>
      </c>
      <c r="E19" s="97">
        <v>7</v>
      </c>
      <c r="F19" s="97">
        <v>881</v>
      </c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>
      <c r="A20" s="87">
        <v>15</v>
      </c>
      <c r="B20" s="90" t="s">
        <v>81</v>
      </c>
      <c r="C20" s="97">
        <f>SUM(C21:C22)</f>
        <v>7</v>
      </c>
      <c r="D20" s="97">
        <f>SUM(D21:D22)</f>
        <v>13445.6</v>
      </c>
      <c r="E20" s="97">
        <f>SUM(E21:E22)</f>
        <v>2</v>
      </c>
      <c r="F20" s="97">
        <f>SUM(F21:F22)</f>
        <v>2305</v>
      </c>
      <c r="G20" s="97">
        <f>SUM(G21:G22)</f>
        <v>0</v>
      </c>
      <c r="H20" s="97">
        <f>SUM(H21:H22)</f>
        <v>0</v>
      </c>
      <c r="I20" s="97">
        <f>SUM(I21:I22)</f>
        <v>1</v>
      </c>
      <c r="J20" s="97">
        <f>SUM(J21:J22)</f>
        <v>704.8</v>
      </c>
      <c r="K20" s="97">
        <f>SUM(K21:K22)</f>
        <v>4</v>
      </c>
      <c r="L20" s="97">
        <f>SUM(L21:L22)</f>
        <v>10274</v>
      </c>
    </row>
    <row r="21" spans="1:12" ht="14.25" customHeight="1">
      <c r="A21" s="87">
        <v>16</v>
      </c>
      <c r="B21" s="100" t="s">
        <v>1</v>
      </c>
      <c r="C21" s="97">
        <v>2</v>
      </c>
      <c r="D21" s="97">
        <v>1409.6</v>
      </c>
      <c r="E21" s="97">
        <v>1</v>
      </c>
      <c r="F21" s="97">
        <v>705</v>
      </c>
      <c r="G21" s="97"/>
      <c r="H21" s="97"/>
      <c r="I21" s="97">
        <v>1</v>
      </c>
      <c r="J21" s="97">
        <v>704.8</v>
      </c>
      <c r="K21" s="97"/>
      <c r="L21" s="97"/>
    </row>
    <row r="22" spans="1:12" ht="23.25" customHeight="1">
      <c r="A22" s="87">
        <v>17</v>
      </c>
      <c r="B22" s="100" t="s">
        <v>2</v>
      </c>
      <c r="C22" s="97">
        <v>5</v>
      </c>
      <c r="D22" s="97">
        <v>12036</v>
      </c>
      <c r="E22" s="97">
        <v>1</v>
      </c>
      <c r="F22" s="97">
        <v>1600</v>
      </c>
      <c r="G22" s="97"/>
      <c r="H22" s="97"/>
      <c r="I22" s="97"/>
      <c r="J22" s="97"/>
      <c r="K22" s="97">
        <v>4</v>
      </c>
      <c r="L22" s="97">
        <v>10274</v>
      </c>
    </row>
    <row r="23" spans="1:12" ht="46.5" customHeight="1">
      <c r="A23" s="87">
        <v>18</v>
      </c>
      <c r="B23" s="90" t="s">
        <v>109</v>
      </c>
      <c r="C23" s="97">
        <v>1</v>
      </c>
      <c r="D23" s="97">
        <v>528.6</v>
      </c>
      <c r="E23" s="97">
        <v>1</v>
      </c>
      <c r="F23" s="97">
        <v>857.38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36</v>
      </c>
      <c r="D38" s="96">
        <f>SUM(D39,D46,D47,D48)</f>
        <v>29291.800000000003</v>
      </c>
      <c r="E38" s="96">
        <f>SUM(E39,E46,E47,E48)</f>
        <v>29</v>
      </c>
      <c r="F38" s="96">
        <f>SUM(F39,F46,F47,F48)</f>
        <v>21252.460000000003</v>
      </c>
      <c r="G38" s="96">
        <f>SUM(G39,G46,G47,G48)</f>
        <v>3</v>
      </c>
      <c r="H38" s="96">
        <f>SUM(H39,H46,H47,H48)</f>
        <v>3104.8</v>
      </c>
      <c r="I38" s="96">
        <f>SUM(I39,I46,I47,I48)</f>
        <v>1</v>
      </c>
      <c r="J38" s="96">
        <f>SUM(J39,J46,J47,J48)</f>
        <v>704.8</v>
      </c>
      <c r="K38" s="96">
        <f>SUM(K39,K46,K47,K48)</f>
        <v>3</v>
      </c>
      <c r="L38" s="96">
        <f>SUM(L39,L46,L47,L48)</f>
        <v>2114.4</v>
      </c>
    </row>
    <row r="39" spans="1:12" ht="24" customHeight="1">
      <c r="A39" s="87">
        <v>34</v>
      </c>
      <c r="B39" s="90" t="s">
        <v>86</v>
      </c>
      <c r="C39" s="97">
        <f>SUM(C40,C43)</f>
        <v>27</v>
      </c>
      <c r="D39" s="97">
        <f>SUM(D40,D43)</f>
        <v>24631.600000000002</v>
      </c>
      <c r="E39" s="97">
        <f>SUM(E40,E43)</f>
        <v>21</v>
      </c>
      <c r="F39" s="97">
        <f>SUM(F40,F43)</f>
        <v>18770.600000000002</v>
      </c>
      <c r="G39" s="97">
        <f>SUM(G40,G43)</f>
        <v>2</v>
      </c>
      <c r="H39" s="97">
        <f>SUM(H40,H43)</f>
        <v>2624.8</v>
      </c>
      <c r="I39" s="97">
        <f>SUM(I40,I43)</f>
        <v>1</v>
      </c>
      <c r="J39" s="97">
        <f>SUM(J40,J43)</f>
        <v>704.8</v>
      </c>
      <c r="K39" s="97">
        <f>SUM(K40,K43)</f>
        <v>3</v>
      </c>
      <c r="L39" s="97">
        <f>SUM(L40,L43)</f>
        <v>2114.4</v>
      </c>
    </row>
    <row r="40" spans="1:12" ht="19.5" customHeight="1">
      <c r="A40" s="87">
        <v>35</v>
      </c>
      <c r="B40" s="90" t="s">
        <v>87</v>
      </c>
      <c r="C40" s="97">
        <v>4</v>
      </c>
      <c r="D40" s="97">
        <v>2819.2</v>
      </c>
      <c r="E40" s="97">
        <v>4</v>
      </c>
      <c r="F40" s="97">
        <v>2754.4</v>
      </c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4</v>
      </c>
      <c r="D42" s="97">
        <v>2819.2</v>
      </c>
      <c r="E42" s="97">
        <v>4</v>
      </c>
      <c r="F42" s="97">
        <v>2754.4</v>
      </c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23</v>
      </c>
      <c r="D43" s="97">
        <v>21812.4</v>
      </c>
      <c r="E43" s="97">
        <v>17</v>
      </c>
      <c r="F43" s="97">
        <v>16016.2</v>
      </c>
      <c r="G43" s="97">
        <v>2</v>
      </c>
      <c r="H43" s="97">
        <v>2624.8</v>
      </c>
      <c r="I43" s="97">
        <v>1</v>
      </c>
      <c r="J43" s="97">
        <v>704.8</v>
      </c>
      <c r="K43" s="97">
        <v>3</v>
      </c>
      <c r="L43" s="97">
        <v>2114.4</v>
      </c>
    </row>
    <row r="44" spans="1:12" ht="30" customHeight="1">
      <c r="A44" s="87">
        <v>39</v>
      </c>
      <c r="B44" s="91" t="s">
        <v>90</v>
      </c>
      <c r="C44" s="97">
        <v>3</v>
      </c>
      <c r="D44" s="97">
        <v>5286</v>
      </c>
      <c r="E44" s="97">
        <v>2</v>
      </c>
      <c r="F44" s="97">
        <v>3524</v>
      </c>
      <c r="G44" s="97"/>
      <c r="H44" s="97"/>
      <c r="I44" s="97">
        <v>1</v>
      </c>
      <c r="J44" s="97">
        <v>704.8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20</v>
      </c>
      <c r="D45" s="97">
        <v>16526.4</v>
      </c>
      <c r="E45" s="97">
        <v>15</v>
      </c>
      <c r="F45" s="97">
        <v>12492.2</v>
      </c>
      <c r="G45" s="97">
        <v>2</v>
      </c>
      <c r="H45" s="97">
        <v>2624.8</v>
      </c>
      <c r="I45" s="97"/>
      <c r="J45" s="97"/>
      <c r="K45" s="97">
        <v>3</v>
      </c>
      <c r="L45" s="97">
        <v>2114.4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9</v>
      </c>
      <c r="D48" s="97">
        <v>4660.2</v>
      </c>
      <c r="E48" s="97">
        <v>8</v>
      </c>
      <c r="F48" s="97">
        <v>2481.86</v>
      </c>
      <c r="G48" s="97">
        <v>1</v>
      </c>
      <c r="H48" s="97">
        <v>480</v>
      </c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56</v>
      </c>
      <c r="D49" s="96">
        <f>SUM(D50:D53)</f>
        <v>2093.33</v>
      </c>
      <c r="E49" s="96">
        <f>SUM(E50:E53)</f>
        <v>56</v>
      </c>
      <c r="F49" s="96">
        <f>SUM(F50:F53)</f>
        <v>2219.85</v>
      </c>
      <c r="G49" s="96">
        <f>SUM(G50:G53)</f>
        <v>0</v>
      </c>
      <c r="H49" s="96">
        <f>SUM(H50:H53)</f>
        <v>0</v>
      </c>
      <c r="I49" s="96">
        <f>SUM(I50:I53)</f>
        <v>1</v>
      </c>
      <c r="J49" s="96">
        <f>SUM(J50:J53)</f>
        <v>31.72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32</v>
      </c>
      <c r="D50" s="97">
        <v>549.8</v>
      </c>
      <c r="E50" s="97">
        <v>32</v>
      </c>
      <c r="F50" s="97">
        <v>679.39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12</v>
      </c>
      <c r="D51" s="97">
        <v>634.32</v>
      </c>
      <c r="E51" s="97">
        <v>12</v>
      </c>
      <c r="F51" s="97">
        <v>630.58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1</v>
      </c>
      <c r="D52" s="97">
        <v>31.72</v>
      </c>
      <c r="E52" s="97">
        <v>1</v>
      </c>
      <c r="F52" s="97">
        <v>31.72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11</v>
      </c>
      <c r="D53" s="97">
        <v>877.49</v>
      </c>
      <c r="E53" s="97">
        <v>11</v>
      </c>
      <c r="F53" s="97">
        <v>878.16</v>
      </c>
      <c r="G53" s="97"/>
      <c r="H53" s="97"/>
      <c r="I53" s="97">
        <v>1</v>
      </c>
      <c r="J53" s="97">
        <v>31.72</v>
      </c>
      <c r="K53" s="97"/>
      <c r="L53" s="97"/>
    </row>
    <row r="54" spans="1:12" ht="28.5" customHeight="1">
      <c r="A54" s="87">
        <v>49</v>
      </c>
      <c r="B54" s="89" t="s">
        <v>114</v>
      </c>
      <c r="C54" s="96">
        <v>1839</v>
      </c>
      <c r="D54" s="96">
        <v>648063.599999998</v>
      </c>
      <c r="E54" s="96">
        <v>751</v>
      </c>
      <c r="F54" s="96">
        <v>267817.1</v>
      </c>
      <c r="G54" s="96"/>
      <c r="H54" s="96"/>
      <c r="I54" s="96">
        <v>1833</v>
      </c>
      <c r="J54" s="96">
        <v>644826.199999998</v>
      </c>
      <c r="K54" s="97">
        <v>6</v>
      </c>
      <c r="L54" s="96">
        <v>2466.8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6507</v>
      </c>
      <c r="D55" s="96">
        <f t="shared" si="0"/>
        <v>5266391.889999998</v>
      </c>
      <c r="E55" s="96">
        <f t="shared" si="0"/>
        <v>4336</v>
      </c>
      <c r="F55" s="96">
        <f t="shared" si="0"/>
        <v>4298731.99</v>
      </c>
      <c r="G55" s="96">
        <f t="shared" si="0"/>
        <v>56</v>
      </c>
      <c r="H55" s="96">
        <f t="shared" si="0"/>
        <v>65441.93</v>
      </c>
      <c r="I55" s="96">
        <f t="shared" si="0"/>
        <v>2005</v>
      </c>
      <c r="J55" s="96">
        <f t="shared" si="0"/>
        <v>776614.5199999979</v>
      </c>
      <c r="K55" s="96">
        <f t="shared" si="0"/>
        <v>940</v>
      </c>
      <c r="L55" s="96">
        <f t="shared" si="0"/>
        <v>653532.2000000002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&amp;L5146A788&amp;CФорма № Зведений- 10 (судовий збір), Підрозділ: ТУ ДСА України в Івано-Франкiвській областi,
 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931</v>
      </c>
      <c r="F4" s="93">
        <f>SUM(F5:F24)</f>
        <v>642028.2000000011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37</v>
      </c>
      <c r="F5" s="95">
        <v>22829.72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1983.52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769</v>
      </c>
      <c r="F7" s="95">
        <v>496972.100000001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4</v>
      </c>
      <c r="F9" s="95">
        <v>1409.6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9</v>
      </c>
      <c r="F10" s="95">
        <v>8457.6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7</v>
      </c>
      <c r="F11" s="95">
        <v>5182.5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1</v>
      </c>
      <c r="F12" s="95">
        <v>704.8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74</v>
      </c>
      <c r="F13" s="95">
        <v>74217.46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5500.4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352.4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18</v>
      </c>
      <c r="F17" s="95">
        <v>21598.9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2</v>
      </c>
      <c r="F18" s="95">
        <v>1409.6</v>
      </c>
    </row>
    <row r="19" spans="1:6" ht="54.75" customHeight="1">
      <c r="A19" s="67">
        <v>16</v>
      </c>
      <c r="B19" s="142" t="s">
        <v>72</v>
      </c>
      <c r="C19" s="143"/>
      <c r="D19" s="144"/>
      <c r="E19" s="94">
        <v>1</v>
      </c>
      <c r="F19" s="95">
        <v>704.8</v>
      </c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>
        <v>1</v>
      </c>
      <c r="F22" s="95">
        <v>704.8</v>
      </c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&amp;L5146A788&amp;CФорма № Зведений- 10 (судовий збір), Підрозділ: ТУ ДСА України в Івано-Франкiвській областi,
 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2018-03-15T14:08:04Z</cp:lastPrinted>
  <dcterms:created xsi:type="dcterms:W3CDTF">2015-09-09T10:27:37Z</dcterms:created>
  <dcterms:modified xsi:type="dcterms:W3CDTF">2018-04-05T11:15:19Z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 (судовий збір)_10009_1.2018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 (судовий збір)</vt:lpwstr>
  </property>
  <property fmtid="{D5CDD505-2E9C-101B-9397-08002B2CF9AE}" pid="9" name="К.Cу">
    <vt:lpwstr>5146A788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3.20.7.1931</vt:lpwstr>
  </property>
</Properties>
</file>