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tist01\Desktop\"/>
    </mc:Choice>
  </mc:AlternateContent>
  <bookViews>
    <workbookView xWindow="0" yWindow="0" windowWidth="28800" windowHeight="12435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U8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F4" i="1" l="1"/>
  <c r="G4" i="1"/>
  <c r="P4" i="1" s="1"/>
  <c r="H4" i="1"/>
  <c r="I4" i="1"/>
  <c r="J4" i="1"/>
  <c r="K4" i="1"/>
  <c r="Q4" i="1" s="1"/>
  <c r="L4" i="1"/>
  <c r="M4" i="1"/>
  <c r="N4" i="1"/>
  <c r="O4" i="1"/>
  <c r="T4" i="1" s="1"/>
  <c r="T50" i="1"/>
  <c r="S50" i="1"/>
  <c r="R50" i="1"/>
  <c r="Q50" i="1"/>
  <c r="U50" i="1" s="1"/>
  <c r="T49" i="1"/>
  <c r="S49" i="1"/>
  <c r="R49" i="1"/>
  <c r="Q49" i="1"/>
  <c r="U49" i="1" s="1"/>
  <c r="T48" i="1"/>
  <c r="S48" i="1"/>
  <c r="R48" i="1"/>
  <c r="Q48" i="1"/>
  <c r="U48" i="1" s="1"/>
  <c r="T47" i="1"/>
  <c r="S47" i="1"/>
  <c r="R47" i="1"/>
  <c r="Q47" i="1"/>
  <c r="U47" i="1" s="1"/>
  <c r="T46" i="1"/>
  <c r="S46" i="1"/>
  <c r="R46" i="1"/>
  <c r="Q46" i="1"/>
  <c r="U46" i="1" s="1"/>
  <c r="T45" i="1"/>
  <c r="S45" i="1"/>
  <c r="R45" i="1"/>
  <c r="Q45" i="1"/>
  <c r="U45" i="1" s="1"/>
  <c r="T44" i="1"/>
  <c r="S44" i="1"/>
  <c r="R44" i="1"/>
  <c r="Q44" i="1"/>
  <c r="U44" i="1" s="1"/>
  <c r="T43" i="1"/>
  <c r="S43" i="1"/>
  <c r="R43" i="1"/>
  <c r="Q43" i="1"/>
  <c r="U43" i="1" s="1"/>
  <c r="T42" i="1"/>
  <c r="S42" i="1"/>
  <c r="R42" i="1"/>
  <c r="Q42" i="1"/>
  <c r="U42" i="1" s="1"/>
  <c r="T41" i="1"/>
  <c r="S41" i="1"/>
  <c r="R41" i="1"/>
  <c r="Q41" i="1"/>
  <c r="U41" i="1" s="1"/>
  <c r="T40" i="1"/>
  <c r="S40" i="1"/>
  <c r="R40" i="1"/>
  <c r="Q40" i="1"/>
  <c r="U40" i="1" s="1"/>
  <c r="T39" i="1"/>
  <c r="S39" i="1"/>
  <c r="R39" i="1"/>
  <c r="Q39" i="1"/>
  <c r="U39" i="1" s="1"/>
  <c r="T38" i="1"/>
  <c r="S38" i="1"/>
  <c r="R38" i="1"/>
  <c r="Q38" i="1"/>
  <c r="U38" i="1" s="1"/>
  <c r="T37" i="1"/>
  <c r="S37" i="1"/>
  <c r="R37" i="1"/>
  <c r="Q37" i="1"/>
  <c r="U37" i="1" s="1"/>
  <c r="T36" i="1"/>
  <c r="S36" i="1"/>
  <c r="R36" i="1"/>
  <c r="Q36" i="1"/>
  <c r="U36" i="1" s="1"/>
  <c r="T35" i="1"/>
  <c r="S35" i="1"/>
  <c r="R35" i="1"/>
  <c r="Q35" i="1"/>
  <c r="U35" i="1" s="1"/>
  <c r="T34" i="1"/>
  <c r="S34" i="1"/>
  <c r="R34" i="1"/>
  <c r="Q34" i="1"/>
  <c r="U34" i="1" s="1"/>
  <c r="T33" i="1"/>
  <c r="S33" i="1"/>
  <c r="R33" i="1"/>
  <c r="Q33" i="1"/>
  <c r="U33" i="1" s="1"/>
  <c r="T32" i="1"/>
  <c r="S32" i="1"/>
  <c r="R32" i="1"/>
  <c r="Q32" i="1"/>
  <c r="U32" i="1" s="1"/>
  <c r="T31" i="1"/>
  <c r="S31" i="1"/>
  <c r="R31" i="1"/>
  <c r="Q31" i="1"/>
  <c r="U31" i="1" s="1"/>
  <c r="T30" i="1"/>
  <c r="S30" i="1"/>
  <c r="R30" i="1"/>
  <c r="Q30" i="1"/>
  <c r="U30" i="1" s="1"/>
  <c r="T29" i="1"/>
  <c r="S29" i="1"/>
  <c r="R29" i="1"/>
  <c r="Q29" i="1"/>
  <c r="U29" i="1" s="1"/>
  <c r="T28" i="1"/>
  <c r="S28" i="1"/>
  <c r="R28" i="1"/>
  <c r="Q28" i="1"/>
  <c r="U28" i="1" s="1"/>
  <c r="T27" i="1"/>
  <c r="S27" i="1"/>
  <c r="R27" i="1"/>
  <c r="Q27" i="1"/>
  <c r="U27" i="1" s="1"/>
  <c r="T26" i="1"/>
  <c r="S26" i="1"/>
  <c r="R26" i="1"/>
  <c r="Q26" i="1"/>
  <c r="U26" i="1" s="1"/>
  <c r="T25" i="1"/>
  <c r="S25" i="1"/>
  <c r="R25" i="1"/>
  <c r="Q25" i="1"/>
  <c r="U25" i="1" s="1"/>
  <c r="S4" i="1" l="1"/>
  <c r="R4" i="1"/>
  <c r="T24" i="1"/>
  <c r="S24" i="1"/>
  <c r="R24" i="1"/>
  <c r="Q24" i="1"/>
  <c r="U24" i="1" s="1"/>
  <c r="T23" i="1"/>
  <c r="S23" i="1"/>
  <c r="R23" i="1"/>
  <c r="Q23" i="1"/>
  <c r="U23" i="1" s="1"/>
  <c r="T22" i="1"/>
  <c r="S22" i="1"/>
  <c r="R22" i="1"/>
  <c r="Q22" i="1"/>
  <c r="U22" i="1" s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U15" i="1" l="1"/>
  <c r="U16" i="1"/>
  <c r="U17" i="1"/>
  <c r="U18" i="1"/>
  <c r="U19" i="1"/>
  <c r="U20" i="1"/>
  <c r="U21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U5" i="1" l="1"/>
  <c r="U14" i="1"/>
  <c r="U13" i="1"/>
  <c r="U12" i="1"/>
  <c r="U11" i="1"/>
  <c r="U10" i="1"/>
  <c r="U9" i="1"/>
  <c r="U7" i="1"/>
  <c r="U6" i="1"/>
</calcChain>
</file>

<file path=xl/sharedStrings.xml><?xml version="1.0" encoding="utf-8"?>
<sst xmlns="http://schemas.openxmlformats.org/spreadsheetml/2006/main" count="60" uniqueCount="44">
  <si>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</si>
  <si>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</si>
  <si>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</si>
  <si>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</si>
  <si>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</si>
  <si>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</si>
  <si>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Кримін.</t>
  </si>
  <si>
    <t>Кримін./Слідчі судді</t>
  </si>
  <si>
    <t>Адм.</t>
  </si>
  <si>
    <t>Цивільн.</t>
  </si>
  <si>
    <t>Адм. Правопоруш.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</si>
  <si>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</si>
  <si>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</si>
  <si>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</si>
  <si>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</si>
  <si>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</si>
  <si>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</si>
  <si>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</si>
  <si>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</si>
  <si>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</si>
  <si>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</si>
  <si>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</si>
  <si>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</si>
  <si>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</si>
  <si>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Залишок нерозглянутих справ і матеріалів на кінець звітного періоду (станом на 31.12.2018)</t>
  </si>
  <si>
    <t>Середньо-місячне надход-ження всіх справ за  2018 р. в місяць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</si>
  <si>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</si>
  <si>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</si>
  <si>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</si>
  <si>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</si>
  <si>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</si>
  <si>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</si>
  <si>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</si>
  <si>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</si>
  <si>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</si>
  <si>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</si>
  <si>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</si>
  <si>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</si>
  <si>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</si>
  <si>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</si>
  <si>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</si>
  <si>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</t>
  </si>
  <si>
    <t>Яремчанський міський суд Івано-Франківської області </t>
  </si>
  <si>
    <t>Івано-Франківська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</si>
</sst>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charset val="204"/>
    </font>
    <font>
      <sz val="1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3" fontId="13" fillId="4" borderId="3" xfId="0" applyNumberFormat="1" applyFont="1" applyFill="1" applyBorder="1" applyAlignment="1" applyProtection="1">
      <alignment horizont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3" fontId="13" fillId="5" borderId="3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85" zoomScaleNormal="85" workbookViewId="0">
      <selection activeCell="O22" sqref="O22"/>
    </sheetView>
  </sheetViews>
  <sheetFormatPr defaultColWidth="6.42578125" defaultRowHeight="15.75" x14ac:dyDescent="0.25"/>
  <cols>
    <col min="1" max="1" width="4.7109375" style="1" customWidth="1"/>
    <col min="2" max="2" width="53" style="1" customWidth="1"/>
    <col min="3" max="3" width="20.28515625" style="1" customWidth="1"/>
    <col min="4" max="4" width="13.42578125" style="1" customWidth="1"/>
    <col min="5" max="5" width="13.7109375" style="1" customWidth="1"/>
    <col min="6" max="6" width="11.28515625" style="1" customWidth="1"/>
    <col min="7" max="7" width="10.5703125" style="1" customWidth="1"/>
    <col min="8" max="9" width="9.5703125" style="1" customWidth="1"/>
    <col min="10" max="10" width="10" style="1" customWidth="1"/>
    <col min="11" max="11" width="7.7109375" style="1" customWidth="1"/>
    <col min="12" max="12" width="7.85546875" style="1" customWidth="1"/>
    <col min="13" max="13" width="7.42578125" style="1" customWidth="1"/>
    <col min="14" max="14" width="8" style="1" customWidth="1"/>
    <col min="15" max="15" width="9.42578125" style="1" customWidth="1"/>
    <col min="16" max="16" width="11.85546875" style="1" customWidth="1"/>
    <col min="17" max="17" width="8" style="1" bestFit="1" customWidth="1"/>
    <col min="18" max="18" width="9.140625" style="1" bestFit="1" customWidth="1"/>
    <col min="19" max="20" width="8" style="1" bestFit="1" customWidth="1"/>
    <col min="21" max="21" width="8.5703125" style="1" customWidth="1"/>
    <col min="22" max="16384" width="6.42578125" style="1"/>
  </cols>
  <sheetData>
    <row r="1" spans="1:2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ht="45.75" customHeight="1" x14ac:dyDescent="0.25">
      <c r="A2" s="20" t="s">
        <v>11</v>
      </c>
      <c r="B2" s="20" t="s">
        <v>17</v>
      </c>
      <c r="C2" s="13" t="s">
        <v>18</v>
      </c>
      <c r="D2" s="28" t="s">
        <v>21</v>
      </c>
      <c r="E2" s="28"/>
      <c r="F2" s="21" t="s">
        <v>0</v>
      </c>
      <c r="G2" s="21"/>
      <c r="H2" s="21" t="s">
        <v>1</v>
      </c>
      <c r="I2" s="27" t="s">
        <v>24</v>
      </c>
      <c r="J2" s="27"/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22" t="s">
        <v>25</v>
      </c>
      <c r="Q2" s="24" t="s">
        <v>16</v>
      </c>
      <c r="R2" s="25"/>
      <c r="S2" s="25"/>
      <c r="T2" s="26"/>
    </row>
    <row r="3" spans="1:21" ht="61.5" customHeight="1" x14ac:dyDescent="0.25">
      <c r="A3" s="20"/>
      <c r="B3" s="20"/>
      <c r="C3" s="14"/>
      <c r="D3" s="18" t="s">
        <v>22</v>
      </c>
      <c r="E3" s="18" t="s">
        <v>23</v>
      </c>
      <c r="F3" s="7" t="s">
        <v>20</v>
      </c>
      <c r="G3" s="8" t="s">
        <v>2</v>
      </c>
      <c r="H3" s="21"/>
      <c r="I3" s="7" t="s">
        <v>3</v>
      </c>
      <c r="J3" s="9" t="s">
        <v>4</v>
      </c>
      <c r="K3" s="21" t="s">
        <v>19</v>
      </c>
      <c r="L3" s="21"/>
      <c r="M3" s="21"/>
      <c r="N3" s="21"/>
      <c r="O3" s="21"/>
      <c r="P3" s="23"/>
      <c r="Q3" s="5" t="s">
        <v>12</v>
      </c>
      <c r="R3" s="5" t="s">
        <v>15</v>
      </c>
      <c r="S3" s="5" t="s">
        <v>13</v>
      </c>
      <c r="T3" s="5" t="s">
        <v>14</v>
      </c>
    </row>
    <row r="4" spans="1:21" x14ac:dyDescent="0.25">
      <c r="A4" s="6"/>
      <c r="B4" s="11" t="s">
        <v>5</v>
      </c>
      <c r="C4" s="11"/>
      <c r="D4" s="29">
        <v>104</v>
      </c>
      <c r="E4" s="29">
        <v>57</v>
      </c>
      <c r="F4" s="15">
        <f t="shared" ref="F4:O4" si="0">SUM(F5:F50)</f>
        <v>76698</v>
      </c>
      <c r="G4" s="15">
        <f t="shared" si="0"/>
        <v>67394</v>
      </c>
      <c r="H4" s="15">
        <f t="shared" si="0"/>
        <v>65851</v>
      </c>
      <c r="I4" s="15">
        <f t="shared" si="0"/>
        <v>10847</v>
      </c>
      <c r="J4" s="15">
        <f t="shared" si="0"/>
        <v>1642</v>
      </c>
      <c r="K4" s="15">
        <f t="shared" si="0"/>
        <v>26057</v>
      </c>
      <c r="L4" s="15">
        <f t="shared" si="0"/>
        <v>41</v>
      </c>
      <c r="M4" s="15">
        <f t="shared" si="0"/>
        <v>1014</v>
      </c>
      <c r="N4" s="15">
        <f t="shared" si="0"/>
        <v>22291</v>
      </c>
      <c r="O4" s="15">
        <f t="shared" si="0"/>
        <v>18032</v>
      </c>
      <c r="P4" s="17">
        <f>G4/12</f>
        <v>5616.166666666667</v>
      </c>
      <c r="Q4" s="12">
        <f t="shared" ref="Q4" si="1">K4/G4</f>
        <v>0.38663679259281242</v>
      </c>
      <c r="R4" s="12">
        <f t="shared" ref="R4" si="2">M4/G4</f>
        <v>1.5045849778912069E-2</v>
      </c>
      <c r="S4" s="12">
        <f t="shared" ref="S4" si="3">N4/G4</f>
        <v>0.3307564471614684</v>
      </c>
      <c r="T4" s="12">
        <f t="shared" ref="T4" si="4">O4/G4</f>
        <v>0.26756091046680713</v>
      </c>
      <c r="U4" s="16">
        <f>SUM(Q4:T4)</f>
        <v>1</v>
      </c>
    </row>
    <row r="5" spans="1:21" ht="30.75" customHeight="1" x14ac:dyDescent="0.25">
      <c r="A5" s="10">
        <v>1</v>
      </c>
      <c r="B5" s="3" t="s">
        <v>26</v>
      </c>
      <c r="C5" s="3" t="s">
        <v>43</v>
      </c>
      <c r="D5" s="30">
        <v>4</v>
      </c>
      <c r="E5" s="30">
        <v>4</v>
      </c>
      <c r="F5" s="2">
        <v>2104</v>
      </c>
      <c r="G5" s="2">
        <v>1934</v>
      </c>
      <c r="H5" s="2">
        <v>1938</v>
      </c>
      <c r="I5" s="2">
        <v>166</v>
      </c>
      <c r="J5" s="2">
        <v>10</v>
      </c>
      <c r="K5" s="2">
        <v>552</v>
      </c>
      <c r="L5" s="2">
        <v>3</v>
      </c>
      <c r="M5" s="2">
        <v>65</v>
      </c>
      <c r="N5" s="2">
        <v>811</v>
      </c>
      <c r="O5" s="2">
        <v>506</v>
      </c>
      <c r="P5" s="19">
        <f t="shared" ref="P5:P50" si="5">G5/12</f>
        <v>161.16666666666666</v>
      </c>
      <c r="Q5" s="12">
        <f>K5/G5</f>
        <v>0.28541882109617372</v>
      </c>
      <c r="R5" s="12">
        <f>M5/G5</f>
        <v>3.3609100310237852E-2</v>
      </c>
      <c r="S5" s="12">
        <f>N5/G5</f>
        <v>0.41933815925542917</v>
      </c>
      <c r="T5" s="12">
        <f>O5/G5</f>
        <v>0.26163391933815927</v>
      </c>
      <c r="U5" s="16">
        <f t="shared" ref="U5:U50" si="6">SUM(Q5:T5)</f>
        <v>1</v>
      </c>
    </row>
    <row r="6" spans="1:21" ht="15.75" customHeight="1" x14ac:dyDescent="0.25">
      <c r="A6" s="10">
        <v>2</v>
      </c>
      <c r="B6" s="3" t="s">
        <v>27</v>
      </c>
      <c r="C6" s="3" t="s">
        <v>43</v>
      </c>
      <c r="D6" s="30">
        <v>3</v>
      </c>
      <c r="E6" s="30">
        <v>2</v>
      </c>
      <c r="F6" s="2">
        <v>625</v>
      </c>
      <c r="G6" s="2">
        <v>566</v>
      </c>
      <c r="H6" s="2">
        <v>548</v>
      </c>
      <c r="I6" s="2">
        <v>77</v>
      </c>
      <c r="J6" s="2">
        <v>4</v>
      </c>
      <c r="K6" s="2">
        <v>141</v>
      </c>
      <c r="L6" s="2">
        <v>2</v>
      </c>
      <c r="M6" s="2">
        <v>24</v>
      </c>
      <c r="N6" s="2">
        <v>271</v>
      </c>
      <c r="O6" s="2">
        <v>130</v>
      </c>
      <c r="P6" s="19">
        <f t="shared" si="5"/>
        <v>47.166666666666664</v>
      </c>
      <c r="Q6" s="12">
        <f t="shared" ref="Q6:Q14" si="7">K6/G6</f>
        <v>0.24911660777385158</v>
      </c>
      <c r="R6" s="12">
        <f t="shared" ref="R6:R14" si="8">M6/G6</f>
        <v>4.2402826855123678E-2</v>
      </c>
      <c r="S6" s="12">
        <f t="shared" ref="S6:S14" si="9">N6/G6</f>
        <v>0.47879858657243818</v>
      </c>
      <c r="T6" s="12">
        <f t="shared" ref="T6:T14" si="10">O6/G6</f>
        <v>0.22968197879858657</v>
      </c>
      <c r="U6" s="16">
        <f t="shared" si="6"/>
        <v>1</v>
      </c>
    </row>
    <row r="7" spans="1:21" ht="15.75" customHeight="1" x14ac:dyDescent="0.25">
      <c r="A7" s="10">
        <v>3</v>
      </c>
      <c r="B7" s="3" t="s">
        <v>28</v>
      </c>
      <c r="C7" s="3" t="s">
        <v>43</v>
      </c>
      <c r="D7" s="30">
        <v>3</v>
      </c>
      <c r="E7" s="30">
        <v>1</v>
      </c>
      <c r="F7" s="2">
        <v>1125</v>
      </c>
      <c r="G7" s="2">
        <v>1014</v>
      </c>
      <c r="H7" s="2">
        <v>1010</v>
      </c>
      <c r="I7" s="2">
        <v>115</v>
      </c>
      <c r="J7" s="2">
        <v>11</v>
      </c>
      <c r="K7" s="2">
        <v>366</v>
      </c>
      <c r="L7" s="2">
        <v>1</v>
      </c>
      <c r="M7" s="2">
        <v>13</v>
      </c>
      <c r="N7" s="2">
        <v>309</v>
      </c>
      <c r="O7" s="2">
        <v>326</v>
      </c>
      <c r="P7" s="19">
        <f t="shared" si="5"/>
        <v>84.5</v>
      </c>
      <c r="Q7" s="12">
        <f t="shared" si="7"/>
        <v>0.36094674556213019</v>
      </c>
      <c r="R7" s="12">
        <f t="shared" si="8"/>
        <v>1.282051282051282E-2</v>
      </c>
      <c r="S7" s="12">
        <f t="shared" si="9"/>
        <v>0.30473372781065089</v>
      </c>
      <c r="T7" s="12">
        <f t="shared" si="10"/>
        <v>0.32149901380670609</v>
      </c>
      <c r="U7" s="16">
        <f t="shared" si="6"/>
        <v>1</v>
      </c>
    </row>
    <row r="8" spans="1:21" ht="15.75" customHeight="1" x14ac:dyDescent="0.25">
      <c r="A8" s="10">
        <v>4</v>
      </c>
      <c r="B8" s="3" t="s">
        <v>29</v>
      </c>
      <c r="C8" s="3" t="s">
        <v>43</v>
      </c>
      <c r="D8" s="30">
        <v>5</v>
      </c>
      <c r="E8" s="30">
        <v>2</v>
      </c>
      <c r="F8" s="2">
        <v>2720</v>
      </c>
      <c r="G8" s="2">
        <v>2458</v>
      </c>
      <c r="H8" s="2">
        <v>2343</v>
      </c>
      <c r="I8" s="2">
        <v>377</v>
      </c>
      <c r="J8" s="2">
        <v>33</v>
      </c>
      <c r="K8" s="2">
        <v>839</v>
      </c>
      <c r="L8" s="2">
        <v>2</v>
      </c>
      <c r="M8" s="2">
        <v>23</v>
      </c>
      <c r="N8" s="2">
        <v>1059</v>
      </c>
      <c r="O8" s="2">
        <v>537</v>
      </c>
      <c r="P8" s="19">
        <f t="shared" si="5"/>
        <v>204.83333333333334</v>
      </c>
      <c r="Q8" s="12">
        <f t="shared" si="7"/>
        <v>0.34133441822620014</v>
      </c>
      <c r="R8" s="12">
        <f t="shared" si="8"/>
        <v>9.3572009764035808E-3</v>
      </c>
      <c r="S8" s="12">
        <f t="shared" si="9"/>
        <v>0.43083807973962573</v>
      </c>
      <c r="T8" s="12">
        <f t="shared" si="10"/>
        <v>0.21847030105777054</v>
      </c>
      <c r="U8" s="16">
        <f>SUM(Q8:T8)</f>
        <v>1</v>
      </c>
    </row>
    <row r="9" spans="1:21" ht="15.75" customHeight="1" x14ac:dyDescent="0.25">
      <c r="A9" s="10">
        <v>5</v>
      </c>
      <c r="B9" s="3" t="s">
        <v>30</v>
      </c>
      <c r="C9" s="3" t="s">
        <v>43</v>
      </c>
      <c r="D9" s="30">
        <v>4</v>
      </c>
      <c r="E9" s="30">
        <v>2</v>
      </c>
      <c r="F9" s="2">
        <v>2043</v>
      </c>
      <c r="G9" s="2">
        <v>1710</v>
      </c>
      <c r="H9" s="2">
        <v>1601</v>
      </c>
      <c r="I9" s="2">
        <v>442</v>
      </c>
      <c r="J9" s="2">
        <v>24</v>
      </c>
      <c r="K9" s="2">
        <v>384</v>
      </c>
      <c r="L9" s="2">
        <v>1</v>
      </c>
      <c r="M9" s="2">
        <v>24</v>
      </c>
      <c r="N9" s="2">
        <v>928</v>
      </c>
      <c r="O9" s="2">
        <v>374</v>
      </c>
      <c r="P9" s="19">
        <f t="shared" si="5"/>
        <v>142.5</v>
      </c>
      <c r="Q9" s="12">
        <f t="shared" si="7"/>
        <v>0.22456140350877193</v>
      </c>
      <c r="R9" s="12">
        <f t="shared" si="8"/>
        <v>1.4035087719298246E-2</v>
      </c>
      <c r="S9" s="12">
        <f t="shared" si="9"/>
        <v>0.54269005847953211</v>
      </c>
      <c r="T9" s="12">
        <f t="shared" si="10"/>
        <v>0.21871345029239767</v>
      </c>
      <c r="U9" s="16">
        <f t="shared" si="6"/>
        <v>0.99999999999999989</v>
      </c>
    </row>
    <row r="10" spans="1:21" ht="15.75" customHeight="1" x14ac:dyDescent="0.25">
      <c r="A10" s="10">
        <v>6</v>
      </c>
      <c r="B10" s="3" t="s">
        <v>31</v>
      </c>
      <c r="C10" s="3" t="s">
        <v>43</v>
      </c>
      <c r="D10" s="30">
        <v>6</v>
      </c>
      <c r="E10" s="30">
        <v>5</v>
      </c>
      <c r="F10" s="2">
        <v>2672</v>
      </c>
      <c r="G10" s="2">
        <v>2463</v>
      </c>
      <c r="H10" s="2">
        <v>2410</v>
      </c>
      <c r="I10" s="2">
        <v>262</v>
      </c>
      <c r="J10" s="2">
        <v>22</v>
      </c>
      <c r="K10" s="2">
        <v>919</v>
      </c>
      <c r="L10" s="2">
        <v>2</v>
      </c>
      <c r="M10" s="2">
        <v>50</v>
      </c>
      <c r="N10" s="2">
        <v>1065</v>
      </c>
      <c r="O10" s="2">
        <v>429</v>
      </c>
      <c r="P10" s="19">
        <f t="shared" si="5"/>
        <v>205.25</v>
      </c>
      <c r="Q10" s="12">
        <f t="shared" si="7"/>
        <v>0.37312220868859114</v>
      </c>
      <c r="R10" s="12">
        <f t="shared" si="8"/>
        <v>2.0300446609825416E-2</v>
      </c>
      <c r="S10" s="12">
        <f t="shared" si="9"/>
        <v>0.43239951278928135</v>
      </c>
      <c r="T10" s="12">
        <f t="shared" si="10"/>
        <v>0.17417783191230207</v>
      </c>
      <c r="U10" s="16">
        <f t="shared" si="6"/>
        <v>1</v>
      </c>
    </row>
    <row r="11" spans="1:21" ht="27.75" customHeight="1" x14ac:dyDescent="0.25">
      <c r="A11" s="10">
        <v>7</v>
      </c>
      <c r="B11" s="3" t="s">
        <v>32</v>
      </c>
      <c r="C11" s="3" t="s">
        <v>43</v>
      </c>
      <c r="D11" s="30">
        <v>22</v>
      </c>
      <c r="E11" s="30">
        <v>14</v>
      </c>
      <c r="F11" s="2">
        <v>24922</v>
      </c>
      <c r="G11" s="2">
        <v>21299</v>
      </c>
      <c r="H11" s="2">
        <v>21043</v>
      </c>
      <c r="I11" s="2">
        <v>3879</v>
      </c>
      <c r="J11" s="2">
        <v>955</v>
      </c>
      <c r="K11" s="2">
        <v>11214</v>
      </c>
      <c r="L11" s="2">
        <v>8</v>
      </c>
      <c r="M11" s="2">
        <v>358</v>
      </c>
      <c r="N11" s="2">
        <v>4519</v>
      </c>
      <c r="O11" s="2">
        <v>5208</v>
      </c>
      <c r="P11" s="19">
        <f t="shared" si="5"/>
        <v>1774.9166666666667</v>
      </c>
      <c r="Q11" s="12">
        <f t="shared" si="7"/>
        <v>0.52650359171792105</v>
      </c>
      <c r="R11" s="12">
        <f t="shared" si="8"/>
        <v>1.6808300859195269E-2</v>
      </c>
      <c r="S11" s="12">
        <f t="shared" si="9"/>
        <v>0.21216958542654585</v>
      </c>
      <c r="T11" s="12">
        <f t="shared" si="10"/>
        <v>0.24451852199633786</v>
      </c>
      <c r="U11" s="16">
        <f t="shared" si="6"/>
        <v>1</v>
      </c>
    </row>
    <row r="12" spans="1:21" ht="29.25" customHeight="1" x14ac:dyDescent="0.25">
      <c r="A12" s="10">
        <v>8</v>
      </c>
      <c r="B12" s="3" t="s">
        <v>33</v>
      </c>
      <c r="C12" s="3" t="s">
        <v>43</v>
      </c>
      <c r="D12" s="30">
        <v>11</v>
      </c>
      <c r="E12" s="30">
        <v>5</v>
      </c>
      <c r="F12" s="2">
        <v>6648</v>
      </c>
      <c r="G12" s="2">
        <v>6088</v>
      </c>
      <c r="H12" s="2">
        <v>6042</v>
      </c>
      <c r="I12" s="2">
        <v>606</v>
      </c>
      <c r="J12" s="2">
        <v>49</v>
      </c>
      <c r="K12" s="2">
        <v>2035</v>
      </c>
      <c r="L12" s="2">
        <v>2</v>
      </c>
      <c r="M12" s="2">
        <v>55</v>
      </c>
      <c r="N12" s="2">
        <v>2667</v>
      </c>
      <c r="O12" s="2">
        <v>1331</v>
      </c>
      <c r="P12" s="19">
        <f t="shared" si="5"/>
        <v>507.33333333333331</v>
      </c>
      <c r="Q12" s="12">
        <f t="shared" si="7"/>
        <v>0.33426412614980289</v>
      </c>
      <c r="R12" s="12">
        <f t="shared" si="8"/>
        <v>9.0341655716162945E-3</v>
      </c>
      <c r="S12" s="12">
        <f t="shared" si="9"/>
        <v>0.43807490144546651</v>
      </c>
      <c r="T12" s="12">
        <f t="shared" si="10"/>
        <v>0.21862680683311433</v>
      </c>
      <c r="U12" s="16">
        <f t="shared" si="6"/>
        <v>1</v>
      </c>
    </row>
    <row r="13" spans="1:21" ht="29.25" customHeight="1" x14ac:dyDescent="0.25">
      <c r="A13" s="10">
        <v>9</v>
      </c>
      <c r="B13" s="3" t="s">
        <v>34</v>
      </c>
      <c r="C13" s="3" t="s">
        <v>43</v>
      </c>
      <c r="D13" s="30">
        <v>11</v>
      </c>
      <c r="E13" s="30">
        <v>4</v>
      </c>
      <c r="F13" s="2">
        <v>8954</v>
      </c>
      <c r="G13" s="2">
        <v>7967</v>
      </c>
      <c r="H13" s="2">
        <v>7581</v>
      </c>
      <c r="I13" s="2">
        <v>1373</v>
      </c>
      <c r="J13" s="2">
        <v>101</v>
      </c>
      <c r="K13" s="2">
        <v>2558</v>
      </c>
      <c r="L13" s="2">
        <v>4</v>
      </c>
      <c r="M13" s="2">
        <v>70</v>
      </c>
      <c r="N13" s="2">
        <v>2912</v>
      </c>
      <c r="O13" s="2">
        <v>2427</v>
      </c>
      <c r="P13" s="19">
        <f t="shared" si="5"/>
        <v>663.91666666666663</v>
      </c>
      <c r="Q13" s="12">
        <f t="shared" si="7"/>
        <v>0.32107443203213254</v>
      </c>
      <c r="R13" s="12">
        <f t="shared" si="8"/>
        <v>8.7862432534203585E-3</v>
      </c>
      <c r="S13" s="12">
        <f t="shared" si="9"/>
        <v>0.36550771934228693</v>
      </c>
      <c r="T13" s="12">
        <f t="shared" si="10"/>
        <v>0.30463160537216016</v>
      </c>
      <c r="U13" s="16">
        <f t="shared" si="6"/>
        <v>1</v>
      </c>
    </row>
    <row r="14" spans="1:21" ht="25.5" customHeight="1" x14ac:dyDescent="0.25">
      <c r="A14" s="10">
        <v>10</v>
      </c>
      <c r="B14" s="3" t="s">
        <v>35</v>
      </c>
      <c r="C14" s="3" t="s">
        <v>43</v>
      </c>
      <c r="D14" s="30">
        <v>6</v>
      </c>
      <c r="E14" s="30">
        <v>2</v>
      </c>
      <c r="F14" s="2">
        <v>4062</v>
      </c>
      <c r="G14" s="2">
        <v>3798</v>
      </c>
      <c r="H14" s="2">
        <v>3660</v>
      </c>
      <c r="I14" s="2">
        <v>402</v>
      </c>
      <c r="J14" s="2">
        <v>22</v>
      </c>
      <c r="K14" s="2">
        <v>1331</v>
      </c>
      <c r="L14" s="2">
        <v>2</v>
      </c>
      <c r="M14" s="2">
        <v>43</v>
      </c>
      <c r="N14" s="2">
        <v>1353</v>
      </c>
      <c r="O14" s="2">
        <v>1071</v>
      </c>
      <c r="P14" s="19">
        <f t="shared" si="5"/>
        <v>316.5</v>
      </c>
      <c r="Q14" s="12">
        <f t="shared" si="7"/>
        <v>0.35044760400210639</v>
      </c>
      <c r="R14" s="12">
        <f t="shared" si="8"/>
        <v>1.1321748288572932E-2</v>
      </c>
      <c r="S14" s="12">
        <f t="shared" si="9"/>
        <v>0.35624012638230645</v>
      </c>
      <c r="T14" s="12">
        <f t="shared" si="10"/>
        <v>0.28199052132701424</v>
      </c>
      <c r="U14" s="16">
        <f t="shared" si="6"/>
        <v>1</v>
      </c>
    </row>
    <row r="15" spans="1:21" ht="15.75" customHeight="1" x14ac:dyDescent="0.25">
      <c r="A15" s="10">
        <v>11</v>
      </c>
      <c r="B15" s="3" t="s">
        <v>36</v>
      </c>
      <c r="C15" s="3" t="s">
        <v>43</v>
      </c>
      <c r="D15" s="30">
        <v>7</v>
      </c>
      <c r="E15" s="30">
        <v>3</v>
      </c>
      <c r="F15" s="2">
        <v>4270</v>
      </c>
      <c r="G15" s="2">
        <v>3636</v>
      </c>
      <c r="H15" s="2">
        <v>3538</v>
      </c>
      <c r="I15" s="2">
        <v>732</v>
      </c>
      <c r="J15" s="2">
        <v>86</v>
      </c>
      <c r="K15" s="2">
        <v>1507</v>
      </c>
      <c r="L15" s="2">
        <v>3</v>
      </c>
      <c r="M15" s="2">
        <v>36</v>
      </c>
      <c r="N15" s="2">
        <v>1268</v>
      </c>
      <c r="O15" s="2">
        <v>825</v>
      </c>
      <c r="P15" s="19">
        <f t="shared" si="5"/>
        <v>303</v>
      </c>
      <c r="Q15" s="12">
        <f>K15/G15</f>
        <v>0.41446644664466448</v>
      </c>
      <c r="R15" s="12">
        <f>M15/G15</f>
        <v>9.9009900990099011E-3</v>
      </c>
      <c r="S15" s="12">
        <f>N15/G15</f>
        <v>0.34873487348734872</v>
      </c>
      <c r="T15" s="12">
        <f>O15/G15</f>
        <v>0.2268976897689769</v>
      </c>
      <c r="U15" s="16">
        <f t="shared" si="6"/>
        <v>1</v>
      </c>
    </row>
    <row r="16" spans="1:21" ht="15.75" customHeight="1" x14ac:dyDescent="0.25">
      <c r="A16" s="10">
        <v>12</v>
      </c>
      <c r="B16" s="3" t="s">
        <v>37</v>
      </c>
      <c r="C16" s="3" t="s">
        <v>43</v>
      </c>
      <c r="D16" s="30">
        <v>4</v>
      </c>
      <c r="E16" s="30">
        <v>2</v>
      </c>
      <c r="F16" s="2">
        <v>2804</v>
      </c>
      <c r="G16" s="2">
        <v>2609</v>
      </c>
      <c r="H16" s="2">
        <v>2622</v>
      </c>
      <c r="I16" s="2">
        <v>182</v>
      </c>
      <c r="J16" s="2">
        <v>8</v>
      </c>
      <c r="K16" s="2">
        <v>772</v>
      </c>
      <c r="L16" s="2">
        <v>2</v>
      </c>
      <c r="M16" s="2">
        <v>31</v>
      </c>
      <c r="N16" s="2">
        <v>849</v>
      </c>
      <c r="O16" s="2">
        <v>957</v>
      </c>
      <c r="P16" s="19">
        <f t="shared" si="5"/>
        <v>217.41666666666666</v>
      </c>
      <c r="Q16" s="12">
        <f t="shared" ref="Q16:Q33" si="11">K16/G16</f>
        <v>0.29589881180528937</v>
      </c>
      <c r="R16" s="12">
        <f t="shared" ref="R16:R33" si="12">M16/G16</f>
        <v>1.1881947106170947E-2</v>
      </c>
      <c r="S16" s="12">
        <f t="shared" ref="S16:S33" si="13">N16/G16</f>
        <v>0.32541203526255269</v>
      </c>
      <c r="T16" s="12">
        <f t="shared" ref="T16:T33" si="14">O16/G16</f>
        <v>0.36680720582598697</v>
      </c>
      <c r="U16" s="16">
        <f t="shared" si="6"/>
        <v>1</v>
      </c>
    </row>
    <row r="17" spans="1:21" ht="15.75" customHeight="1" x14ac:dyDescent="0.25">
      <c r="A17" s="10">
        <v>13</v>
      </c>
      <c r="B17" s="3" t="s">
        <v>38</v>
      </c>
      <c r="C17" s="3" t="s">
        <v>43</v>
      </c>
      <c r="D17" s="30">
        <v>4</v>
      </c>
      <c r="E17" s="30">
        <v>4</v>
      </c>
      <c r="F17" s="2">
        <v>2931</v>
      </c>
      <c r="G17" s="2">
        <v>2639</v>
      </c>
      <c r="H17" s="2">
        <v>2681</v>
      </c>
      <c r="I17" s="2">
        <v>250</v>
      </c>
      <c r="J17" s="2">
        <v>14</v>
      </c>
      <c r="K17" s="2">
        <v>895</v>
      </c>
      <c r="L17" s="2">
        <v>2</v>
      </c>
      <c r="M17" s="2">
        <v>65</v>
      </c>
      <c r="N17" s="2">
        <v>937</v>
      </c>
      <c r="O17" s="2">
        <v>742</v>
      </c>
      <c r="P17" s="19">
        <f t="shared" si="5"/>
        <v>219.91666666666666</v>
      </c>
      <c r="Q17" s="12">
        <f t="shared" si="11"/>
        <v>0.33914361500568396</v>
      </c>
      <c r="R17" s="12">
        <f t="shared" si="12"/>
        <v>2.4630541871921183E-2</v>
      </c>
      <c r="S17" s="12">
        <f t="shared" si="13"/>
        <v>0.3550587343690792</v>
      </c>
      <c r="T17" s="12">
        <f t="shared" si="14"/>
        <v>0.28116710875331563</v>
      </c>
      <c r="U17" s="16">
        <f t="shared" si="6"/>
        <v>1</v>
      </c>
    </row>
    <row r="18" spans="1:21" ht="15.75" customHeight="1" x14ac:dyDescent="0.25">
      <c r="A18" s="10">
        <v>14</v>
      </c>
      <c r="B18" s="3" t="s">
        <v>39</v>
      </c>
      <c r="C18" s="3" t="s">
        <v>43</v>
      </c>
      <c r="D18" s="30">
        <v>4</v>
      </c>
      <c r="E18" s="30">
        <v>2</v>
      </c>
      <c r="F18" s="2">
        <v>3568</v>
      </c>
      <c r="G18" s="2">
        <v>3120</v>
      </c>
      <c r="H18" s="2">
        <v>3045</v>
      </c>
      <c r="I18" s="2">
        <v>523</v>
      </c>
      <c r="J18" s="2">
        <v>19</v>
      </c>
      <c r="K18" s="2">
        <v>851</v>
      </c>
      <c r="L18" s="2">
        <v>2</v>
      </c>
      <c r="M18" s="2">
        <v>64</v>
      </c>
      <c r="N18" s="2">
        <v>1006</v>
      </c>
      <c r="O18" s="2">
        <v>1199</v>
      </c>
      <c r="P18" s="19">
        <f t="shared" si="5"/>
        <v>260</v>
      </c>
      <c r="Q18" s="12">
        <f t="shared" si="11"/>
        <v>0.27275641025641023</v>
      </c>
      <c r="R18" s="12">
        <f t="shared" si="12"/>
        <v>2.0512820512820513E-2</v>
      </c>
      <c r="S18" s="12">
        <f t="shared" si="13"/>
        <v>0.32243589743589746</v>
      </c>
      <c r="T18" s="12">
        <f t="shared" si="14"/>
        <v>0.38429487179487182</v>
      </c>
      <c r="U18" s="16">
        <f t="shared" si="6"/>
        <v>1</v>
      </c>
    </row>
    <row r="19" spans="1:21" ht="15.75" customHeight="1" x14ac:dyDescent="0.25">
      <c r="A19" s="10">
        <v>15</v>
      </c>
      <c r="B19" s="3" t="s">
        <v>40</v>
      </c>
      <c r="C19" s="3" t="s">
        <v>43</v>
      </c>
      <c r="D19" s="30">
        <v>4</v>
      </c>
      <c r="E19" s="30">
        <v>3</v>
      </c>
      <c r="F19" s="2">
        <v>4000</v>
      </c>
      <c r="G19" s="2">
        <v>3364</v>
      </c>
      <c r="H19" s="2">
        <v>3354</v>
      </c>
      <c r="I19" s="2">
        <v>646</v>
      </c>
      <c r="J19" s="2">
        <v>68</v>
      </c>
      <c r="K19" s="2">
        <v>981</v>
      </c>
      <c r="L19" s="2">
        <v>3</v>
      </c>
      <c r="M19" s="2">
        <v>61</v>
      </c>
      <c r="N19" s="2">
        <v>1279</v>
      </c>
      <c r="O19" s="2">
        <v>1043</v>
      </c>
      <c r="P19" s="19">
        <f t="shared" si="5"/>
        <v>280.33333333333331</v>
      </c>
      <c r="Q19" s="12">
        <f t="shared" si="11"/>
        <v>0.29161712247324612</v>
      </c>
      <c r="R19" s="12">
        <f t="shared" si="12"/>
        <v>1.8133174791914387E-2</v>
      </c>
      <c r="S19" s="12">
        <f t="shared" si="13"/>
        <v>0.38020214030915578</v>
      </c>
      <c r="T19" s="12">
        <f t="shared" si="14"/>
        <v>0.31004756242568371</v>
      </c>
      <c r="U19" s="16">
        <f t="shared" si="6"/>
        <v>1</v>
      </c>
    </row>
    <row r="20" spans="1:21" ht="15.75" customHeight="1" x14ac:dyDescent="0.25">
      <c r="A20" s="10">
        <v>16</v>
      </c>
      <c r="B20" s="3" t="s">
        <v>41</v>
      </c>
      <c r="C20" s="3" t="s">
        <v>43</v>
      </c>
      <c r="D20" s="30">
        <v>3</v>
      </c>
      <c r="E20" s="30">
        <v>2</v>
      </c>
      <c r="F20" s="2">
        <v>1797</v>
      </c>
      <c r="G20" s="2">
        <v>1632</v>
      </c>
      <c r="H20" s="2">
        <v>1612</v>
      </c>
      <c r="I20" s="2">
        <v>185</v>
      </c>
      <c r="J20" s="2">
        <v>3</v>
      </c>
      <c r="K20" s="2">
        <v>432</v>
      </c>
      <c r="L20" s="2">
        <v>2</v>
      </c>
      <c r="M20" s="2">
        <v>17</v>
      </c>
      <c r="N20" s="2">
        <v>713</v>
      </c>
      <c r="O20" s="2">
        <v>470</v>
      </c>
      <c r="P20" s="19">
        <f t="shared" si="5"/>
        <v>136</v>
      </c>
      <c r="Q20" s="12">
        <f t="shared" si="11"/>
        <v>0.26470588235294118</v>
      </c>
      <c r="R20" s="12">
        <f t="shared" si="12"/>
        <v>1.0416666666666666E-2</v>
      </c>
      <c r="S20" s="12">
        <f t="shared" si="13"/>
        <v>0.43688725490196079</v>
      </c>
      <c r="T20" s="12">
        <f t="shared" si="14"/>
        <v>0.28799019607843135</v>
      </c>
      <c r="U20" s="16">
        <f t="shared" si="6"/>
        <v>1</v>
      </c>
    </row>
    <row r="21" spans="1:21" ht="15.75" customHeight="1" x14ac:dyDescent="0.25">
      <c r="A21" s="10">
        <v>17</v>
      </c>
      <c r="B21" s="3" t="s">
        <v>42</v>
      </c>
      <c r="C21" s="3" t="s">
        <v>43</v>
      </c>
      <c r="D21" s="30">
        <v>3</v>
      </c>
      <c r="E21" s="30">
        <v>0</v>
      </c>
      <c r="F21" s="2">
        <v>1453</v>
      </c>
      <c r="G21" s="2">
        <v>1097</v>
      </c>
      <c r="H21" s="2">
        <v>823</v>
      </c>
      <c r="I21" s="2">
        <v>630</v>
      </c>
      <c r="J21" s="2">
        <v>213</v>
      </c>
      <c r="K21" s="2">
        <v>280</v>
      </c>
      <c r="L21" s="2">
        <v>0</v>
      </c>
      <c r="M21" s="2">
        <v>15</v>
      </c>
      <c r="N21" s="2">
        <v>345</v>
      </c>
      <c r="O21" s="2">
        <v>457</v>
      </c>
      <c r="P21" s="19">
        <f t="shared" si="5"/>
        <v>91.416666666666671</v>
      </c>
      <c r="Q21" s="12">
        <f t="shared" si="11"/>
        <v>0.25524156791248859</v>
      </c>
      <c r="R21" s="12">
        <f t="shared" si="12"/>
        <v>1.3673655423883319E-2</v>
      </c>
      <c r="S21" s="12">
        <f t="shared" si="13"/>
        <v>0.31449407474931634</v>
      </c>
      <c r="T21" s="12">
        <f t="shared" si="14"/>
        <v>0.41659070191431175</v>
      </c>
      <c r="U21" s="16">
        <f t="shared" si="6"/>
        <v>1</v>
      </c>
    </row>
    <row r="22" spans="1:21" ht="15" customHeight="1" x14ac:dyDescent="0.25">
      <c r="A22" s="10">
        <v>18</v>
      </c>
      <c r="B22" s="3"/>
      <c r="C22" s="3"/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19">
        <f t="shared" si="5"/>
        <v>0</v>
      </c>
      <c r="Q22" s="12" t="e">
        <f t="shared" si="11"/>
        <v>#DIV/0!</v>
      </c>
      <c r="R22" s="12" t="e">
        <f t="shared" si="12"/>
        <v>#DIV/0!</v>
      </c>
      <c r="S22" s="12" t="e">
        <f t="shared" si="13"/>
        <v>#DIV/0!</v>
      </c>
      <c r="T22" s="12" t="e">
        <f t="shared" si="14"/>
        <v>#DIV/0!</v>
      </c>
      <c r="U22" s="16" t="e">
        <f t="shared" si="6"/>
        <v>#DIV/0!</v>
      </c>
    </row>
    <row r="23" spans="1:21" ht="15.75" customHeight="1" x14ac:dyDescent="0.25">
      <c r="A23" s="10">
        <v>19</v>
      </c>
      <c r="B23" s="3"/>
      <c r="C23" s="3"/>
      <c r="D23" s="3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19">
        <f t="shared" si="5"/>
        <v>0</v>
      </c>
      <c r="Q23" s="12" t="e">
        <f t="shared" si="11"/>
        <v>#DIV/0!</v>
      </c>
      <c r="R23" s="12" t="e">
        <f t="shared" si="12"/>
        <v>#DIV/0!</v>
      </c>
      <c r="S23" s="12" t="e">
        <f t="shared" si="13"/>
        <v>#DIV/0!</v>
      </c>
      <c r="T23" s="12" t="e">
        <f t="shared" si="14"/>
        <v>#DIV/0!</v>
      </c>
      <c r="U23" s="16" t="e">
        <f t="shared" si="6"/>
        <v>#DIV/0!</v>
      </c>
    </row>
    <row r="24" spans="1:21" ht="15.75" customHeight="1" x14ac:dyDescent="0.25">
      <c r="A24" s="10">
        <v>20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19">
        <f t="shared" si="5"/>
        <v>0</v>
      </c>
      <c r="Q24" s="12" t="e">
        <f t="shared" si="11"/>
        <v>#DIV/0!</v>
      </c>
      <c r="R24" s="12" t="e">
        <f t="shared" si="12"/>
        <v>#DIV/0!</v>
      </c>
      <c r="S24" s="12" t="e">
        <f t="shared" si="13"/>
        <v>#DIV/0!</v>
      </c>
      <c r="T24" s="12" t="e">
        <f t="shared" si="14"/>
        <v>#DIV/0!</v>
      </c>
      <c r="U24" s="16" t="e">
        <f t="shared" si="6"/>
        <v>#DIV/0!</v>
      </c>
    </row>
    <row r="25" spans="1:21" x14ac:dyDescent="0.25">
      <c r="A25" s="10">
        <v>21</v>
      </c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19">
        <f t="shared" si="5"/>
        <v>0</v>
      </c>
      <c r="Q25" s="12" t="e">
        <f t="shared" si="11"/>
        <v>#DIV/0!</v>
      </c>
      <c r="R25" s="12" t="e">
        <f t="shared" si="12"/>
        <v>#DIV/0!</v>
      </c>
      <c r="S25" s="12" t="e">
        <f t="shared" si="13"/>
        <v>#DIV/0!</v>
      </c>
      <c r="T25" s="12" t="e">
        <f t="shared" si="14"/>
        <v>#DIV/0!</v>
      </c>
      <c r="U25" s="16" t="e">
        <f t="shared" si="6"/>
        <v>#DIV/0!</v>
      </c>
    </row>
    <row r="26" spans="1:21" x14ac:dyDescent="0.25">
      <c r="A26" s="10">
        <v>22</v>
      </c>
      <c r="B26" s="3"/>
      <c r="C26" s="3"/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19">
        <f t="shared" si="5"/>
        <v>0</v>
      </c>
      <c r="Q26" s="12" t="e">
        <f t="shared" si="11"/>
        <v>#DIV/0!</v>
      </c>
      <c r="R26" s="12" t="e">
        <f t="shared" si="12"/>
        <v>#DIV/0!</v>
      </c>
      <c r="S26" s="12" t="e">
        <f t="shared" si="13"/>
        <v>#DIV/0!</v>
      </c>
      <c r="T26" s="12" t="e">
        <f t="shared" si="14"/>
        <v>#DIV/0!</v>
      </c>
      <c r="U26" s="16" t="e">
        <f t="shared" si="6"/>
        <v>#DIV/0!</v>
      </c>
    </row>
    <row r="27" spans="1:21" x14ac:dyDescent="0.25">
      <c r="A27" s="10">
        <v>23</v>
      </c>
      <c r="B27" s="3"/>
      <c r="C27" s="3"/>
      <c r="D27" s="3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19">
        <f t="shared" si="5"/>
        <v>0</v>
      </c>
      <c r="Q27" s="12" t="e">
        <f t="shared" si="11"/>
        <v>#DIV/0!</v>
      </c>
      <c r="R27" s="12" t="e">
        <f t="shared" si="12"/>
        <v>#DIV/0!</v>
      </c>
      <c r="S27" s="12" t="e">
        <f t="shared" si="13"/>
        <v>#DIV/0!</v>
      </c>
      <c r="T27" s="12" t="e">
        <f t="shared" si="14"/>
        <v>#DIV/0!</v>
      </c>
      <c r="U27" s="16" t="e">
        <f t="shared" si="6"/>
        <v>#DIV/0!</v>
      </c>
    </row>
    <row r="28" spans="1:21" x14ac:dyDescent="0.25">
      <c r="A28" s="10">
        <v>24</v>
      </c>
      <c r="B28" s="3"/>
      <c r="C28" s="3"/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19">
        <f t="shared" si="5"/>
        <v>0</v>
      </c>
      <c r="Q28" s="12" t="e">
        <f t="shared" si="11"/>
        <v>#DIV/0!</v>
      </c>
      <c r="R28" s="12" t="e">
        <f t="shared" si="12"/>
        <v>#DIV/0!</v>
      </c>
      <c r="S28" s="12" t="e">
        <f t="shared" si="13"/>
        <v>#DIV/0!</v>
      </c>
      <c r="T28" s="12" t="e">
        <f t="shared" si="14"/>
        <v>#DIV/0!</v>
      </c>
      <c r="U28" s="16" t="e">
        <f t="shared" si="6"/>
        <v>#DIV/0!</v>
      </c>
    </row>
    <row r="29" spans="1:21" x14ac:dyDescent="0.25">
      <c r="A29" s="10">
        <v>25</v>
      </c>
      <c r="B29" s="3"/>
      <c r="C29" s="3"/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19">
        <f t="shared" si="5"/>
        <v>0</v>
      </c>
      <c r="Q29" s="12" t="e">
        <f t="shared" si="11"/>
        <v>#DIV/0!</v>
      </c>
      <c r="R29" s="12" t="e">
        <f t="shared" si="12"/>
        <v>#DIV/0!</v>
      </c>
      <c r="S29" s="12" t="e">
        <f t="shared" si="13"/>
        <v>#DIV/0!</v>
      </c>
      <c r="T29" s="12" t="e">
        <f t="shared" si="14"/>
        <v>#DIV/0!</v>
      </c>
      <c r="U29" s="16" t="e">
        <f t="shared" si="6"/>
        <v>#DIV/0!</v>
      </c>
    </row>
    <row r="30" spans="1:21" x14ac:dyDescent="0.25">
      <c r="A30" s="10">
        <v>26</v>
      </c>
      <c r="B30" s="3"/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19">
        <f t="shared" si="5"/>
        <v>0</v>
      </c>
      <c r="Q30" s="12" t="e">
        <f t="shared" si="11"/>
        <v>#DIV/0!</v>
      </c>
      <c r="R30" s="12" t="e">
        <f t="shared" si="12"/>
        <v>#DIV/0!</v>
      </c>
      <c r="S30" s="12" t="e">
        <f t="shared" si="13"/>
        <v>#DIV/0!</v>
      </c>
      <c r="T30" s="12" t="e">
        <f t="shared" si="14"/>
        <v>#DIV/0!</v>
      </c>
      <c r="U30" s="16" t="e">
        <f t="shared" si="6"/>
        <v>#DIV/0!</v>
      </c>
    </row>
    <row r="31" spans="1:21" x14ac:dyDescent="0.25">
      <c r="A31" s="10">
        <v>27</v>
      </c>
      <c r="B31" s="3"/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19">
        <f t="shared" si="5"/>
        <v>0</v>
      </c>
      <c r="Q31" s="12" t="e">
        <f t="shared" si="11"/>
        <v>#DIV/0!</v>
      </c>
      <c r="R31" s="12" t="e">
        <f t="shared" si="12"/>
        <v>#DIV/0!</v>
      </c>
      <c r="S31" s="12" t="e">
        <f t="shared" si="13"/>
        <v>#DIV/0!</v>
      </c>
      <c r="T31" s="12" t="e">
        <f t="shared" si="14"/>
        <v>#DIV/0!</v>
      </c>
      <c r="U31" s="16" t="e">
        <f t="shared" si="6"/>
        <v>#DIV/0!</v>
      </c>
    </row>
    <row r="32" spans="1:21" x14ac:dyDescent="0.25">
      <c r="A32" s="10">
        <v>28</v>
      </c>
      <c r="B32" s="3"/>
      <c r="C32" s="3"/>
      <c r="D32" s="3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19">
        <f t="shared" si="5"/>
        <v>0</v>
      </c>
      <c r="Q32" s="12" t="e">
        <f t="shared" si="11"/>
        <v>#DIV/0!</v>
      </c>
      <c r="R32" s="12" t="e">
        <f t="shared" si="12"/>
        <v>#DIV/0!</v>
      </c>
      <c r="S32" s="12" t="e">
        <f t="shared" si="13"/>
        <v>#DIV/0!</v>
      </c>
      <c r="T32" s="12" t="e">
        <f t="shared" si="14"/>
        <v>#DIV/0!</v>
      </c>
      <c r="U32" s="16" t="e">
        <f t="shared" si="6"/>
        <v>#DIV/0!</v>
      </c>
    </row>
    <row r="33" spans="1:21" x14ac:dyDescent="0.25">
      <c r="A33" s="10">
        <v>29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19">
        <f t="shared" si="5"/>
        <v>0</v>
      </c>
      <c r="Q33" s="12" t="e">
        <f t="shared" si="11"/>
        <v>#DIV/0!</v>
      </c>
      <c r="R33" s="12" t="e">
        <f t="shared" si="12"/>
        <v>#DIV/0!</v>
      </c>
      <c r="S33" s="12" t="e">
        <f t="shared" si="13"/>
        <v>#DIV/0!</v>
      </c>
      <c r="T33" s="12" t="e">
        <f t="shared" si="14"/>
        <v>#DIV/0!</v>
      </c>
      <c r="U33" s="16" t="e">
        <f t="shared" si="6"/>
        <v>#DIV/0!</v>
      </c>
    </row>
    <row r="34" spans="1:21" x14ac:dyDescent="0.25">
      <c r="A34" s="10">
        <v>30</v>
      </c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19">
        <f t="shared" si="5"/>
        <v>0</v>
      </c>
      <c r="Q34" s="12" t="e">
        <f>K34/G34</f>
        <v>#DIV/0!</v>
      </c>
      <c r="R34" s="12" t="e">
        <f>M34/G34</f>
        <v>#DIV/0!</v>
      </c>
      <c r="S34" s="12" t="e">
        <f>N34/G34</f>
        <v>#DIV/0!</v>
      </c>
      <c r="T34" s="12" t="e">
        <f>O34/G34</f>
        <v>#DIV/0!</v>
      </c>
      <c r="U34" s="16" t="e">
        <f t="shared" si="6"/>
        <v>#DIV/0!</v>
      </c>
    </row>
    <row r="35" spans="1:21" x14ac:dyDescent="0.25">
      <c r="A35" s="10">
        <v>31</v>
      </c>
      <c r="B35" s="3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19">
        <f t="shared" si="5"/>
        <v>0</v>
      </c>
      <c r="Q35" s="12" t="e">
        <f t="shared" ref="Q35:Q43" si="15">K35/G35</f>
        <v>#DIV/0!</v>
      </c>
      <c r="R35" s="12" t="e">
        <f t="shared" ref="R35:R43" si="16">M35/G35</f>
        <v>#DIV/0!</v>
      </c>
      <c r="S35" s="12" t="e">
        <f t="shared" ref="S35:S43" si="17">N35/G35</f>
        <v>#DIV/0!</v>
      </c>
      <c r="T35" s="12" t="e">
        <f t="shared" ref="T35:T43" si="18">O35/G35</f>
        <v>#DIV/0!</v>
      </c>
      <c r="U35" s="16" t="e">
        <f t="shared" si="6"/>
        <v>#DIV/0!</v>
      </c>
    </row>
    <row r="36" spans="1:21" x14ac:dyDescent="0.25">
      <c r="A36" s="10">
        <v>32</v>
      </c>
      <c r="B36" s="3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19">
        <f t="shared" si="5"/>
        <v>0</v>
      </c>
      <c r="Q36" s="12" t="e">
        <f t="shared" si="15"/>
        <v>#DIV/0!</v>
      </c>
      <c r="R36" s="12" t="e">
        <f t="shared" si="16"/>
        <v>#DIV/0!</v>
      </c>
      <c r="S36" s="12" t="e">
        <f t="shared" si="17"/>
        <v>#DIV/0!</v>
      </c>
      <c r="T36" s="12" t="e">
        <f t="shared" si="18"/>
        <v>#DIV/0!</v>
      </c>
      <c r="U36" s="16" t="e">
        <f t="shared" si="6"/>
        <v>#DIV/0!</v>
      </c>
    </row>
    <row r="37" spans="1:21" x14ac:dyDescent="0.25">
      <c r="A37" s="10">
        <v>33</v>
      </c>
      <c r="B37" s="3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19">
        <f t="shared" si="5"/>
        <v>0</v>
      </c>
      <c r="Q37" s="12" t="e">
        <f t="shared" si="15"/>
        <v>#DIV/0!</v>
      </c>
      <c r="R37" s="12" t="e">
        <f t="shared" si="16"/>
        <v>#DIV/0!</v>
      </c>
      <c r="S37" s="12" t="e">
        <f t="shared" si="17"/>
        <v>#DIV/0!</v>
      </c>
      <c r="T37" s="12" t="e">
        <f t="shared" si="18"/>
        <v>#DIV/0!</v>
      </c>
      <c r="U37" s="16" t="e">
        <f t="shared" si="6"/>
        <v>#DIV/0!</v>
      </c>
    </row>
    <row r="38" spans="1:21" x14ac:dyDescent="0.25">
      <c r="A38" s="10">
        <v>34</v>
      </c>
      <c r="B38" s="3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19">
        <f t="shared" si="5"/>
        <v>0</v>
      </c>
      <c r="Q38" s="12" t="e">
        <f t="shared" si="15"/>
        <v>#DIV/0!</v>
      </c>
      <c r="R38" s="12" t="e">
        <f t="shared" si="16"/>
        <v>#DIV/0!</v>
      </c>
      <c r="S38" s="12" t="e">
        <f t="shared" si="17"/>
        <v>#DIV/0!</v>
      </c>
      <c r="T38" s="12" t="e">
        <f t="shared" si="18"/>
        <v>#DIV/0!</v>
      </c>
      <c r="U38" s="16" t="e">
        <f t="shared" si="6"/>
        <v>#DIV/0!</v>
      </c>
    </row>
    <row r="39" spans="1:21" x14ac:dyDescent="0.25">
      <c r="A39" s="10">
        <v>35</v>
      </c>
      <c r="B39" s="3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19">
        <f t="shared" si="5"/>
        <v>0</v>
      </c>
      <c r="Q39" s="12" t="e">
        <f t="shared" si="15"/>
        <v>#DIV/0!</v>
      </c>
      <c r="R39" s="12" t="e">
        <f t="shared" si="16"/>
        <v>#DIV/0!</v>
      </c>
      <c r="S39" s="12" t="e">
        <f t="shared" si="17"/>
        <v>#DIV/0!</v>
      </c>
      <c r="T39" s="12" t="e">
        <f t="shared" si="18"/>
        <v>#DIV/0!</v>
      </c>
      <c r="U39" s="16" t="e">
        <f t="shared" si="6"/>
        <v>#DIV/0!</v>
      </c>
    </row>
    <row r="40" spans="1:21" x14ac:dyDescent="0.25">
      <c r="A40" s="10">
        <v>36</v>
      </c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19">
        <f t="shared" si="5"/>
        <v>0</v>
      </c>
      <c r="Q40" s="12" t="e">
        <f t="shared" si="15"/>
        <v>#DIV/0!</v>
      </c>
      <c r="R40" s="12" t="e">
        <f t="shared" si="16"/>
        <v>#DIV/0!</v>
      </c>
      <c r="S40" s="12" t="e">
        <f t="shared" si="17"/>
        <v>#DIV/0!</v>
      </c>
      <c r="T40" s="12" t="e">
        <f t="shared" si="18"/>
        <v>#DIV/0!</v>
      </c>
      <c r="U40" s="16" t="e">
        <f t="shared" si="6"/>
        <v>#DIV/0!</v>
      </c>
    </row>
    <row r="41" spans="1:21" x14ac:dyDescent="0.25">
      <c r="A41" s="10">
        <v>37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19">
        <f t="shared" si="5"/>
        <v>0</v>
      </c>
      <c r="Q41" s="12" t="e">
        <f t="shared" si="15"/>
        <v>#DIV/0!</v>
      </c>
      <c r="R41" s="12" t="e">
        <f t="shared" si="16"/>
        <v>#DIV/0!</v>
      </c>
      <c r="S41" s="12" t="e">
        <f t="shared" si="17"/>
        <v>#DIV/0!</v>
      </c>
      <c r="T41" s="12" t="e">
        <f t="shared" si="18"/>
        <v>#DIV/0!</v>
      </c>
      <c r="U41" s="16" t="e">
        <f t="shared" si="6"/>
        <v>#DIV/0!</v>
      </c>
    </row>
    <row r="42" spans="1:21" x14ac:dyDescent="0.25">
      <c r="A42" s="10">
        <v>38</v>
      </c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19">
        <f t="shared" si="5"/>
        <v>0</v>
      </c>
      <c r="Q42" s="12" t="e">
        <f t="shared" si="15"/>
        <v>#DIV/0!</v>
      </c>
      <c r="R42" s="12" t="e">
        <f t="shared" si="16"/>
        <v>#DIV/0!</v>
      </c>
      <c r="S42" s="12" t="e">
        <f t="shared" si="17"/>
        <v>#DIV/0!</v>
      </c>
      <c r="T42" s="12" t="e">
        <f t="shared" si="18"/>
        <v>#DIV/0!</v>
      </c>
      <c r="U42" s="16" t="e">
        <f t="shared" si="6"/>
        <v>#DIV/0!</v>
      </c>
    </row>
    <row r="43" spans="1:21" x14ac:dyDescent="0.25">
      <c r="A43" s="10">
        <v>39</v>
      </c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19">
        <f t="shared" si="5"/>
        <v>0</v>
      </c>
      <c r="Q43" s="12" t="e">
        <f t="shared" si="15"/>
        <v>#DIV/0!</v>
      </c>
      <c r="R43" s="12" t="e">
        <f t="shared" si="16"/>
        <v>#DIV/0!</v>
      </c>
      <c r="S43" s="12" t="e">
        <f t="shared" si="17"/>
        <v>#DIV/0!</v>
      </c>
      <c r="T43" s="12" t="e">
        <f t="shared" si="18"/>
        <v>#DIV/0!</v>
      </c>
      <c r="U43" s="16" t="e">
        <f t="shared" si="6"/>
        <v>#DIV/0!</v>
      </c>
    </row>
    <row r="44" spans="1:21" x14ac:dyDescent="0.25">
      <c r="A44" s="10">
        <v>40</v>
      </c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19">
        <f t="shared" si="5"/>
        <v>0</v>
      </c>
      <c r="Q44" s="12" t="e">
        <f t="shared" ref="Q44:Q50" si="19">K44/G44</f>
        <v>#DIV/0!</v>
      </c>
      <c r="R44" s="12" t="e">
        <f t="shared" ref="R44:R50" si="20">M44/G44</f>
        <v>#DIV/0!</v>
      </c>
      <c r="S44" s="12" t="e">
        <f t="shared" ref="S44:S50" si="21">N44/G44</f>
        <v>#DIV/0!</v>
      </c>
      <c r="T44" s="12" t="e">
        <f t="shared" ref="T44:T50" si="22">O44/G44</f>
        <v>#DIV/0!</v>
      </c>
      <c r="U44" s="16" t="e">
        <f t="shared" si="6"/>
        <v>#DIV/0!</v>
      </c>
    </row>
    <row r="45" spans="1:21" x14ac:dyDescent="0.25">
      <c r="A45" s="10">
        <v>41</v>
      </c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19">
        <f t="shared" si="5"/>
        <v>0</v>
      </c>
      <c r="Q45" s="12" t="e">
        <f t="shared" si="19"/>
        <v>#DIV/0!</v>
      </c>
      <c r="R45" s="12" t="e">
        <f t="shared" si="20"/>
        <v>#DIV/0!</v>
      </c>
      <c r="S45" s="12" t="e">
        <f t="shared" si="21"/>
        <v>#DIV/0!</v>
      </c>
      <c r="T45" s="12" t="e">
        <f t="shared" si="22"/>
        <v>#DIV/0!</v>
      </c>
      <c r="U45" s="16" t="e">
        <f t="shared" si="6"/>
        <v>#DIV/0!</v>
      </c>
    </row>
    <row r="46" spans="1:21" x14ac:dyDescent="0.25">
      <c r="A46" s="10">
        <v>42</v>
      </c>
      <c r="B46" s="3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19">
        <f t="shared" si="5"/>
        <v>0</v>
      </c>
      <c r="Q46" s="12" t="e">
        <f t="shared" si="19"/>
        <v>#DIV/0!</v>
      </c>
      <c r="R46" s="12" t="e">
        <f t="shared" si="20"/>
        <v>#DIV/0!</v>
      </c>
      <c r="S46" s="12" t="e">
        <f t="shared" si="21"/>
        <v>#DIV/0!</v>
      </c>
      <c r="T46" s="12" t="e">
        <f t="shared" si="22"/>
        <v>#DIV/0!</v>
      </c>
      <c r="U46" s="16" t="e">
        <f t="shared" si="6"/>
        <v>#DIV/0!</v>
      </c>
    </row>
    <row r="47" spans="1:21" x14ac:dyDescent="0.25">
      <c r="A47" s="10">
        <v>43</v>
      </c>
      <c r="B47" s="3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19">
        <f t="shared" si="5"/>
        <v>0</v>
      </c>
      <c r="Q47" s="12" t="e">
        <f t="shared" si="19"/>
        <v>#DIV/0!</v>
      </c>
      <c r="R47" s="12" t="e">
        <f t="shared" si="20"/>
        <v>#DIV/0!</v>
      </c>
      <c r="S47" s="12" t="e">
        <f t="shared" si="21"/>
        <v>#DIV/0!</v>
      </c>
      <c r="T47" s="12" t="e">
        <f t="shared" si="22"/>
        <v>#DIV/0!</v>
      </c>
      <c r="U47" s="16" t="e">
        <f t="shared" si="6"/>
        <v>#DIV/0!</v>
      </c>
    </row>
    <row r="48" spans="1:21" x14ac:dyDescent="0.25">
      <c r="A48" s="10">
        <v>44</v>
      </c>
      <c r="B48" s="3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19">
        <f t="shared" si="5"/>
        <v>0</v>
      </c>
      <c r="Q48" s="12" t="e">
        <f t="shared" si="19"/>
        <v>#DIV/0!</v>
      </c>
      <c r="R48" s="12" t="e">
        <f t="shared" si="20"/>
        <v>#DIV/0!</v>
      </c>
      <c r="S48" s="12" t="e">
        <f t="shared" si="21"/>
        <v>#DIV/0!</v>
      </c>
      <c r="T48" s="12" t="e">
        <f t="shared" si="22"/>
        <v>#DIV/0!</v>
      </c>
      <c r="U48" s="16" t="e">
        <f t="shared" si="6"/>
        <v>#DIV/0!</v>
      </c>
    </row>
    <row r="49" spans="1:21" x14ac:dyDescent="0.25">
      <c r="A49" s="10">
        <v>45</v>
      </c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19">
        <f t="shared" si="5"/>
        <v>0</v>
      </c>
      <c r="Q49" s="12" t="e">
        <f t="shared" si="19"/>
        <v>#DIV/0!</v>
      </c>
      <c r="R49" s="12" t="e">
        <f t="shared" si="20"/>
        <v>#DIV/0!</v>
      </c>
      <c r="S49" s="12" t="e">
        <f t="shared" si="21"/>
        <v>#DIV/0!</v>
      </c>
      <c r="T49" s="12" t="e">
        <f t="shared" si="22"/>
        <v>#DIV/0!</v>
      </c>
      <c r="U49" s="16" t="e">
        <f t="shared" si="6"/>
        <v>#DIV/0!</v>
      </c>
    </row>
    <row r="50" spans="1:21" x14ac:dyDescent="0.25">
      <c r="A50" s="10">
        <v>46</v>
      </c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19">
        <f t="shared" si="5"/>
        <v>0</v>
      </c>
      <c r="Q50" s="12" t="e">
        <f t="shared" si="19"/>
        <v>#DIV/0!</v>
      </c>
      <c r="R50" s="12" t="e">
        <f t="shared" si="20"/>
        <v>#DIV/0!</v>
      </c>
      <c r="S50" s="12" t="e">
        <f t="shared" si="21"/>
        <v>#DIV/0!</v>
      </c>
      <c r="T50" s="12" t="e">
        <f t="shared" si="22"/>
        <v>#DIV/0!</v>
      </c>
      <c r="U50" s="16" t="e">
        <f t="shared" si="6"/>
        <v>#DIV/0!</v>
      </c>
    </row>
  </sheetData>
  <sortState ref="B3:B12">
    <sortCondition ref="B1"/>
  </sortState>
  <mergeCells count="9"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Подольська Марія</cp:lastModifiedBy>
  <cp:lastPrinted>2017-10-30T09:29:13Z</cp:lastPrinted>
  <dcterms:created xsi:type="dcterms:W3CDTF">2017-10-27T15:50:09Z</dcterms:created>
  <dcterms:modified xsi:type="dcterms:W3CDTF">2019-01-28T09:05:18Z</dcterms:modified>
</cp:coreProperties>
</file>