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<sst xmlns="http://schemas.openxmlformats.org/spreadsheetml/2006/main" count="131" uniqueCount="107">
  <si>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</si>
  <si>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</si>
  <si>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</si>
  <si>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</si>
  <si>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</si>
  <si>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</si>
  <si>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</si>
  <si>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</si>
  <si>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</si>
  <si>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</si>
  <si>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</si>
  <si>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</si>
  <si>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</si>
  <si>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</si>
  <si>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</si>
  <si>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</si>
  <si>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</si>
  <si>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</si>
  <si>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</si>
  <si>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</si>
  <si>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</si>
  <si>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</si>
  <si>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</si>
  <si>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</si>
  <si>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</si>
  <si>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</si>
  <si>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</si>
  <si>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</si>
  <si>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</si>
  <si>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</si>
  <si>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</si>
  <si>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</si>
  <si>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</si>
  <si>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</si>
  <si>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</si>
  <si>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</si>
  <si>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</si>
  <si>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</si>
  <si>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</si>
  <si>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</si>
  <si>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</si>
  <si>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</si>
  <si>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</si>
  <si>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</si>
  <si>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</si>
  <si>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</si>
  <si>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</si>
  <si>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</si>
  <si>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</si>
  <si>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</si>
  <si>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</si>
  <si>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</si>
  <si>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</si>
  <si>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</si>
  <si>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</si>
  <si>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</si>
  <si>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</si>
  <si>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</si>
  <si>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</si>
  <si>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</si>
  <si>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</si>
  <si>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</si>
  <si>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</si>
  <si>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</si>
  <si>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</si>
  <si>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</si>
  <si>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</si>
  <si>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</si>
  <si>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</si>
  <si>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</si>
  <si>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</si>
  <si>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</si>
  <si>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</si>
  <si>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</si>
  <si>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</si>
  <si>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</si>
  <si>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</si>
  <si>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</si>
  <si>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</si>
  <si>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</si>
  <si>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</si>
  <si>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</si>
  <si>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</si>
  <si>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</si>
  <si>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</si>
  <si>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</si>
  <si>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</si>
  <si>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</si>
  <si>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</si>
  <si>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</si>
  <si>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</si>
  <si>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</si>
  <si>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</si>
  <si>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</si>
  <si>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</si>
  <si>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</si>
  <si>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</si>
  <si>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</si>
  <si>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</si>
  <si>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</si>
  <si>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</si>
  <si>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10 січня 2018 року</t>
  </si>
  <si>
    <t>2017 рік</t>
  </si>
  <si>
    <t>ТУ ДСА України в Івано-Франкiвській областi</t>
  </si>
  <si>
    <t xml:space="preserve">Місцезнаходження: </t>
  </si>
  <si>
    <t>76000. Івано-Франківська область.м.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</si>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</sst>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14984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15218</v>
      </c>
      <c r="B16" s="88">
        <v>280809635</v>
      </c>
      <c r="C16" s="88">
        <v>182</v>
      </c>
      <c r="D16" s="88">
        <v>6794301</v>
      </c>
      <c r="E16" s="89">
        <v>46</v>
      </c>
      <c r="F16" s="88">
        <v>3389</v>
      </c>
      <c r="G16" s="89">
        <v>15188096</v>
      </c>
      <c r="H16" s="88">
        <v>97</v>
      </c>
      <c r="I16" s="88">
        <v>2565708</v>
      </c>
      <c r="J16" s="88">
        <v>1532</v>
      </c>
      <c r="K16" s="88">
        <v>166</v>
      </c>
      <c r="L16" s="88">
        <v>109433</v>
      </c>
      <c r="M16" s="88">
        <v>6993</v>
      </c>
      <c r="N16" s="88">
        <v>4810706</v>
      </c>
      <c r="O16" s="88">
        <v>460</v>
      </c>
      <c r="P16" s="88">
        <v>1097254</v>
      </c>
    </row>
    <row r="17" spans="1:15" ht="39.75" customHeight="1">
      <c r="A17" s="59">
        <v>15</v>
      </c>
      <c r="B17" s="59">
        <v>15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&amp;L35429C21&amp;CФорма № Зведений- 4 (МС), Підрозділ: ТУ ДСА України в Івано-Франкiвській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12969233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3415020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3533761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2317319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10353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714647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3125252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2307238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934710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25953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&amp;L35429C21&amp;CФорма № Зведений- 4 (МС), Підрозділ: ТУ ДСА України в Івано-Франкiвській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3533761</v>
      </c>
      <c r="E7" s="86">
        <f>SUM(E8:E20)</f>
        <v>2317319</v>
      </c>
      <c r="F7" s="86">
        <f>SUM(F8:F20)</f>
        <v>10353</v>
      </c>
      <c r="G7" s="86">
        <f>SUM(G8:G20)</f>
        <v>714647</v>
      </c>
      <c r="H7" s="86">
        <f>SUM(H8:H20)</f>
        <v>3125252</v>
      </c>
      <c r="I7" s="86">
        <f>SUM(I8:I20)</f>
        <v>2307238</v>
      </c>
      <c r="J7" s="86">
        <f>SUM(J8:J20)</f>
        <v>934710</v>
      </c>
      <c r="K7" s="86">
        <f>SUM(K8:K20)</f>
        <v>25953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157489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352697</v>
      </c>
      <c r="E9" s="88">
        <v>1734834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214025</v>
      </c>
      <c r="F11" s="88"/>
      <c r="G11" s="88"/>
      <c r="H11" s="88">
        <v>331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50755</v>
      </c>
      <c r="I12" s="88"/>
      <c r="J12" s="88">
        <v>557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108161</v>
      </c>
      <c r="I13" s="88"/>
      <c r="J13" s="88">
        <v>492</v>
      </c>
      <c r="K13" s="88">
        <v>18355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31017</v>
      </c>
      <c r="E14" s="88">
        <v>129439</v>
      </c>
      <c r="F14" s="88">
        <v>1250</v>
      </c>
      <c r="G14" s="88"/>
      <c r="H14" s="88"/>
      <c r="I14" s="88">
        <v>52720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3038191</v>
      </c>
      <c r="E15" s="88"/>
      <c r="F15" s="88"/>
      <c r="G15" s="88">
        <v>690000</v>
      </c>
      <c r="H15" s="88">
        <v>2710</v>
      </c>
      <c r="I15" s="88">
        <v>13472</v>
      </c>
      <c r="J15" s="88">
        <v>816000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13700</v>
      </c>
      <c r="E16" s="88">
        <v>5388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15010</v>
      </c>
      <c r="E17" s="88">
        <v>1012</v>
      </c>
      <c r="F17" s="88"/>
      <c r="G17" s="88"/>
      <c r="H17" s="88">
        <v>2258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83146</v>
      </c>
      <c r="E18" s="88">
        <v>232621</v>
      </c>
      <c r="F18" s="88"/>
      <c r="G18" s="88">
        <v>24647</v>
      </c>
      <c r="H18" s="88"/>
      <c r="I18" s="88">
        <v>62041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9103</v>
      </c>
      <c r="G19" s="88"/>
      <c r="H19" s="88">
        <v>199745</v>
      </c>
      <c r="I19" s="88">
        <v>132931</v>
      </c>
      <c r="J19" s="88">
        <v>114631</v>
      </c>
      <c r="K19" s="88">
        <v>7598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2603803</v>
      </c>
      <c r="I20" s="88">
        <v>2046074</v>
      </c>
      <c r="J20" s="88">
        <v>3030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92049</v>
      </c>
      <c r="E21" s="88">
        <v>350756</v>
      </c>
      <c r="F21" s="88">
        <v>8793</v>
      </c>
      <c r="G21" s="88">
        <v>690000</v>
      </c>
      <c r="H21" s="88">
        <v>1771480</v>
      </c>
      <c r="I21" s="88">
        <v>412917</v>
      </c>
      <c r="J21" s="88">
        <v>817908</v>
      </c>
      <c r="K21" s="88">
        <v>7598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4580</v>
      </c>
      <c r="E22" s="88">
        <v>29282</v>
      </c>
      <c r="F22" s="88"/>
      <c r="G22" s="88"/>
      <c r="H22" s="88">
        <v>218788</v>
      </c>
      <c r="I22" s="88">
        <v>86718</v>
      </c>
      <c r="J22" s="88">
        <v>11196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272881</v>
      </c>
      <c r="E23" s="88">
        <v>998707</v>
      </c>
      <c r="F23" s="88"/>
      <c r="G23" s="88"/>
      <c r="H23" s="88">
        <v>451864</v>
      </c>
      <c r="I23" s="88">
        <v>163679</v>
      </c>
      <c r="J23" s="88">
        <v>15125</v>
      </c>
      <c r="K23" s="88">
        <v>18355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3164251</v>
      </c>
      <c r="E24" s="88">
        <v>938574</v>
      </c>
      <c r="F24" s="88">
        <v>1560</v>
      </c>
      <c r="G24" s="88">
        <v>24647</v>
      </c>
      <c r="H24" s="88">
        <v>683120</v>
      </c>
      <c r="I24" s="88">
        <v>1643924</v>
      </c>
      <c r="J24" s="88">
        <v>90481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3164251</v>
      </c>
      <c r="E27" s="86">
        <f>E24-E25-E26</f>
        <v>938574</v>
      </c>
      <c r="F27" s="86">
        <f>F24-F25-F26</f>
        <v>1560</v>
      </c>
      <c r="G27" s="86">
        <f>G24-G25-G26</f>
        <v>24647</v>
      </c>
      <c r="H27" s="86">
        <f>H24-H25-H26</f>
        <v>683120</v>
      </c>
      <c r="I27" s="86">
        <f>I24-I25-I26</f>
        <v>1643924</v>
      </c>
      <c r="J27" s="86">
        <f>J24-J25-J26</f>
        <v>90481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&amp;L35429C21&amp;CФорма № Зведений- 4 (МС), Підрозділ: ТУ ДСА України в Івано-Франкiвській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&amp;L35429C21&amp;C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2015-12-10T14:28:33Z</cp:lastPrinted>
  <dcterms:created xsi:type="dcterms:W3CDTF">2015-09-09T11:49:35Z</dcterms:created>
  <dcterms:modified xsi:type="dcterms:W3CDTF">2018-01-30T12:55:31Z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(МС)_10009_4.2017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35429C21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